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Bag tallene\anlægsudgifter i kommunerne\2017-tal\"/>
    </mc:Choice>
  </mc:AlternateContent>
  <bookViews>
    <workbookView xWindow="0" yWindow="0" windowWidth="28800" windowHeight="12300"/>
  </bookViews>
  <sheets>
    <sheet name="Ark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3" i="1" l="1"/>
  <c r="Z3" i="1"/>
</calcChain>
</file>

<file path=xl/sharedStrings.xml><?xml version="1.0" encoding="utf-8"?>
<sst xmlns="http://schemas.openxmlformats.org/spreadsheetml/2006/main" count="137" uniqueCount="124">
  <si>
    <t>Gennemsnitlige kommunale anlægsudg. pr. år (2007-2017, faste priser)</t>
  </si>
  <si>
    <t>Samlede anlægsudg.</t>
  </si>
  <si>
    <t>Anlægsudg. til transport og infrastruktur</t>
  </si>
  <si>
    <t>Anlægsudg. til folkeskoler</t>
  </si>
  <si>
    <t>Anlægsudg. til kultur</t>
  </si>
  <si>
    <t>Anlægsudg. til dagtilbud</t>
  </si>
  <si>
    <t>Anlægsudg. til administrativ organisation</t>
  </si>
  <si>
    <t>Kommunale anlægsudgifter i hele landet</t>
  </si>
  <si>
    <t>Mio. kr.</t>
  </si>
  <si>
    <t>Kr. pr. indbygger</t>
  </si>
  <si>
    <t>Kr. pr. folkeskoleelev</t>
  </si>
  <si>
    <t>Kr. pr. 0-10 årig</t>
  </si>
  <si>
    <t>I mio. kr. (faste priser)</t>
  </si>
  <si>
    <t>Hele landet</t>
  </si>
  <si>
    <t>Anlægsudgifter</t>
  </si>
  <si>
    <t>København</t>
  </si>
  <si>
    <t>Anlægsudgifter til transport og infrastruktur</t>
  </si>
  <si>
    <t>Frederiksberg</t>
  </si>
  <si>
    <t>Anlægsudgifter til folkeskoler</t>
  </si>
  <si>
    <t>Dragør</t>
  </si>
  <si>
    <t>Anlægsudgifter til kultur</t>
  </si>
  <si>
    <t>Tårnby</t>
  </si>
  <si>
    <t>Anlægsudgifter til dagtilbud</t>
  </si>
  <si>
    <t>Albertslund</t>
  </si>
  <si>
    <t>Anlægsudgifter til administrativ organisation</t>
  </si>
  <si>
    <t>Ballerup</t>
  </si>
  <si>
    <t>Brøndby</t>
  </si>
  <si>
    <t>Andel af samlede anlægsudgifter</t>
  </si>
  <si>
    <t>Gentofte</t>
  </si>
  <si>
    <t>Gladsaxe</t>
  </si>
  <si>
    <t>Glostrup</t>
  </si>
  <si>
    <t>Herlev</t>
  </si>
  <si>
    <t>Hvidovre</t>
  </si>
  <si>
    <t>Høje-Taastrup</t>
  </si>
  <si>
    <t>Ishøj</t>
  </si>
  <si>
    <t>Lyngby-Taarbæk</t>
  </si>
  <si>
    <t>Rødovre</t>
  </si>
  <si>
    <t>Vallensbæk</t>
  </si>
  <si>
    <t>Allerød</t>
  </si>
  <si>
    <t>Egedal</t>
  </si>
  <si>
    <t>Fredensborg</t>
  </si>
  <si>
    <t>Frederikssund</t>
  </si>
  <si>
    <t>Furesø</t>
  </si>
  <si>
    <t>Gribskov</t>
  </si>
  <si>
    <t>Halsnæs</t>
  </si>
  <si>
    <t>Helsingør</t>
  </si>
  <si>
    <t>Hillerød</t>
  </si>
  <si>
    <t>Hørsholm</t>
  </si>
  <si>
    <t>Rudersdal</t>
  </si>
  <si>
    <t>Bornholm</t>
  </si>
  <si>
    <t>Greve</t>
  </si>
  <si>
    <t>Køge</t>
  </si>
  <si>
    <t>Lejre</t>
  </si>
  <si>
    <t>Roskilde</t>
  </si>
  <si>
    <t>Solrød</t>
  </si>
  <si>
    <t>Faxe</t>
  </si>
  <si>
    <t>Guldborgsund</t>
  </si>
  <si>
    <t>Holbæk</t>
  </si>
  <si>
    <t>Kalundborg</t>
  </si>
  <si>
    <t>Lolland</t>
  </si>
  <si>
    <t>Næstved</t>
  </si>
  <si>
    <t>Odsherred</t>
  </si>
  <si>
    <t>Ringsted</t>
  </si>
  <si>
    <t>Slagelse</t>
  </si>
  <si>
    <t>Sorø</t>
  </si>
  <si>
    <t>Stevns</t>
  </si>
  <si>
    <t>Vordingborg</t>
  </si>
  <si>
    <t>Assens</t>
  </si>
  <si>
    <t>Faaborg-Midtfyn</t>
  </si>
  <si>
    <t>Kerteminde</t>
  </si>
  <si>
    <t>Langeland</t>
  </si>
  <si>
    <t>Middelfart</t>
  </si>
  <si>
    <t>Nordfyns</t>
  </si>
  <si>
    <t>Nyborg</t>
  </si>
  <si>
    <t>Odense</t>
  </si>
  <si>
    <t>Svendborg</t>
  </si>
  <si>
    <t>Ærø</t>
  </si>
  <si>
    <t>Billund</t>
  </si>
  <si>
    <t>Esbjerg</t>
  </si>
  <si>
    <t>Fanø</t>
  </si>
  <si>
    <t>Fredericia</t>
  </si>
  <si>
    <t>Haderslev</t>
  </si>
  <si>
    <t>Kolding</t>
  </si>
  <si>
    <t>Sønderborg</t>
  </si>
  <si>
    <t>Tønder</t>
  </si>
  <si>
    <t>Varde</t>
  </si>
  <si>
    <t>Vejen</t>
  </si>
  <si>
    <t>Vejle</t>
  </si>
  <si>
    <t>Aabenraa</t>
  </si>
  <si>
    <t>Favrskov</t>
  </si>
  <si>
    <t>Hedensted</t>
  </si>
  <si>
    <t>Horsens</t>
  </si>
  <si>
    <t>Norddjurs</t>
  </si>
  <si>
    <t>Odder</t>
  </si>
  <si>
    <t>Randers</t>
  </si>
  <si>
    <t>Samsø</t>
  </si>
  <si>
    <t>Silkeborg</t>
  </si>
  <si>
    <t>Skanderborg</t>
  </si>
  <si>
    <t>Syddjurs</t>
  </si>
  <si>
    <t>Aarhus</t>
  </si>
  <si>
    <t>Herning</t>
  </si>
  <si>
    <t>Holstebro</t>
  </si>
  <si>
    <t>Ikast-Brande</t>
  </si>
  <si>
    <t>Lemvig</t>
  </si>
  <si>
    <t>Ringkøbing-Skjern</t>
  </si>
  <si>
    <t>Skive</t>
  </si>
  <si>
    <t>Struer</t>
  </si>
  <si>
    <t>Viborg</t>
  </si>
  <si>
    <t>Brønderslev</t>
  </si>
  <si>
    <t>Frederikshavn</t>
  </si>
  <si>
    <t>Hjørring</t>
  </si>
  <si>
    <t>Jammerbugt</t>
  </si>
  <si>
    <t>Læsø</t>
  </si>
  <si>
    <t>Mariagerfjord</t>
  </si>
  <si>
    <t>Morsø</t>
  </si>
  <si>
    <t>Rebild</t>
  </si>
  <si>
    <t>Thisted</t>
  </si>
  <si>
    <t>Vesthimmerlands</t>
  </si>
  <si>
    <t>Aalborg</t>
  </si>
  <si>
    <t>Region Hovedstaden</t>
  </si>
  <si>
    <t>Region Sjælland</t>
  </si>
  <si>
    <t>Region Syddanmark</t>
  </si>
  <si>
    <t>Region Midtjylland</t>
  </si>
  <si>
    <t>Region Nordjylland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</si>
</sst>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 x14ac:knownFonts="1">
    <font>
      <sz val="11"/>
      <color theme="1"/>
      <name val="Calibri"/>
      <family val="2"/>
      <scheme val="minor"/>
    </font>
    <font>
      <b/>
      <sz val="11"/>
      <color theme="0"/>
      <name val="Calibri"/>
      <family val="2"/>
      <scheme val="minor"/>
    </font>
    <font>
      <b/>
      <sz val="11"/>
      <color theme="1"/>
      <name val="Calibri"/>
      <family val="2"/>
      <scheme val="minor"/>
    </font>
  </fonts>
  <fills count="5">
    <fill>
      <patternFill patternType="none"/>
    </fill>
    <fill>
      <patternFill patternType="gray125"/>
    </fill>
    <fill>
      <patternFill patternType="solid">
        <fgColor theme="6" tint="-0.499984740745262"/>
        <bgColor indexed="64"/>
      </patternFill>
    </fill>
    <fill>
      <patternFill patternType="solid">
        <fgColor theme="6" tint="0.39997558519241921"/>
        <bgColor indexed="64"/>
      </patternFill>
    </fill>
    <fill>
      <patternFill patternType="solid">
        <fgColor theme="6" tint="0.79998168889431442"/>
        <bgColor indexed="64"/>
      </patternFill>
    </fill>
  </fills>
  <borders count="9">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
    <xf numFmtId="0" fontId="0" fillId="0" borderId="0"/>
  </cellStyleXfs>
  <cellXfs count="31">
    <xf numFmtId="0" fontId="0" fillId="0" borderId="0" xfId="0"/>
    <xf numFmtId="0" fontId="2" fillId="3" borderId="0" xfId="0" applyFont="1" applyFill="1" applyBorder="1" applyAlignment="1">
      <alignment horizontal="center" wrapText="1"/>
    </xf>
    <xf numFmtId="0" fontId="2" fillId="3" borderId="1" xfId="0" applyFont="1" applyFill="1" applyBorder="1" applyAlignment="1">
      <alignment horizontal="center" wrapText="1"/>
    </xf>
    <xf numFmtId="0" fontId="1" fillId="2" borderId="5" xfId="0" applyFont="1" applyFill="1" applyBorder="1"/>
    <xf numFmtId="0" fontId="1" fillId="2" borderId="0" xfId="0" applyFont="1" applyFill="1" applyBorder="1"/>
    <xf numFmtId="0" fontId="1" fillId="2" borderId="1" xfId="0" applyFont="1" applyFill="1" applyBorder="1"/>
    <xf numFmtId="3" fontId="0" fillId="0" borderId="5" xfId="0" applyNumberFormat="1" applyBorder="1"/>
    <xf numFmtId="3" fontId="0" fillId="0" borderId="0" xfId="0" applyNumberFormat="1" applyBorder="1"/>
    <xf numFmtId="3" fontId="0" fillId="0" borderId="1" xfId="0" applyNumberFormat="1" applyBorder="1"/>
    <xf numFmtId="3" fontId="0" fillId="0" borderId="0" xfId="0" applyNumberFormat="1"/>
    <xf numFmtId="3" fontId="0" fillId="4" borderId="5" xfId="0" applyNumberFormat="1" applyFill="1" applyBorder="1"/>
    <xf numFmtId="3" fontId="0" fillId="4" borderId="0" xfId="0" applyNumberFormat="1" applyFill="1" applyBorder="1"/>
    <xf numFmtId="3" fontId="0" fillId="4" borderId="1" xfId="0" applyNumberFormat="1" applyFill="1" applyBorder="1"/>
    <xf numFmtId="164" fontId="0" fillId="0" borderId="5" xfId="0" applyNumberFormat="1" applyBorder="1"/>
    <xf numFmtId="164" fontId="0" fillId="0" borderId="0" xfId="0" applyNumberFormat="1" applyBorder="1"/>
    <xf numFmtId="164" fontId="0" fillId="0" borderId="1" xfId="0" applyNumberFormat="1" applyBorder="1"/>
    <xf numFmtId="164" fontId="0" fillId="4" borderId="5" xfId="0" applyNumberFormat="1" applyFill="1" applyBorder="1"/>
    <xf numFmtId="164" fontId="0" fillId="4" borderId="0" xfId="0" applyNumberFormat="1" applyFill="1" applyBorder="1"/>
    <xf numFmtId="164" fontId="0" fillId="4" borderId="1" xfId="0" applyNumberFormat="1" applyFill="1" applyBorder="1"/>
    <xf numFmtId="164" fontId="0" fillId="4" borderId="6" xfId="0" applyNumberFormat="1" applyFill="1" applyBorder="1"/>
    <xf numFmtId="164" fontId="0" fillId="4" borderId="7" xfId="0" applyNumberFormat="1" applyFill="1" applyBorder="1"/>
    <xf numFmtId="1" fontId="0" fillId="0" borderId="0" xfId="0" applyNumberFormat="1"/>
    <xf numFmtId="3" fontId="0" fillId="4" borderId="6" xfId="0" applyNumberFormat="1" applyFill="1" applyBorder="1"/>
    <xf numFmtId="3" fontId="0" fillId="4" borderId="8" xfId="0" applyNumberFormat="1" applyFill="1" applyBorder="1"/>
    <xf numFmtId="3" fontId="0" fillId="4" borderId="7" xfId="0" applyNumberFormat="1" applyFill="1" applyBorder="1"/>
    <xf numFmtId="0" fontId="1" fillId="2" borderId="0" xfId="0" applyFont="1" applyFill="1" applyBorder="1" applyAlignment="1">
      <alignment horizontal="center" wrapText="1"/>
    </xf>
    <xf numFmtId="0" fontId="1" fillId="2" borderId="1" xfId="0" applyFont="1" applyFill="1" applyBorder="1" applyAlignment="1">
      <alignment horizont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995812662145562E-2"/>
          <c:y val="7.6149959280272711E-2"/>
          <c:w val="0.58065207167023203"/>
          <c:h val="0.83753941078201954"/>
        </c:manualLayout>
      </c:layout>
      <c:lineChart>
        <c:grouping val="standard"/>
        <c:varyColors val="0"/>
        <c:ser>
          <c:idx val="1"/>
          <c:order val="0"/>
          <c:tx>
            <c:strRef>
              <c:f>[1]Samlet!$N$11</c:f>
              <c:strCache>
                <c:ptCount val="1"/>
                <c:pt idx="0">
                  <c:v>Anlægsudgifter til transport og infrastruktur</c:v>
                </c:pt>
              </c:strCache>
            </c:strRef>
          </c:tx>
          <c:marker>
            <c:symbol val="none"/>
          </c:marker>
          <c:cat>
            <c:numRef>
              <c:f>[1]Samlet!$O$10:$Y$10</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[1]Samlet!$O$11:$Y$11</c:f>
              <c:numCache>
                <c:formatCode>General</c:formatCode>
                <c:ptCount val="11"/>
                <c:pt idx="0">
                  <c:v>13.018775335374416</c:v>
                </c:pt>
                <c:pt idx="1">
                  <c:v>15.456608326680776</c:v>
                </c:pt>
                <c:pt idx="2">
                  <c:v>16.490064203217138</c:v>
                </c:pt>
                <c:pt idx="3">
                  <c:v>18.806682177683527</c:v>
                </c:pt>
                <c:pt idx="4">
                  <c:v>23.154599096279245</c:v>
                </c:pt>
                <c:pt idx="5">
                  <c:v>23.719936737605771</c:v>
                </c:pt>
                <c:pt idx="6">
                  <c:v>22.416037667330567</c:v>
                </c:pt>
                <c:pt idx="7">
                  <c:v>24.154540921384793</c:v>
                </c:pt>
                <c:pt idx="8">
                  <c:v>25.020632501919334</c:v>
                </c:pt>
                <c:pt idx="9">
                  <c:v>25.845664501691868</c:v>
                </c:pt>
                <c:pt idx="10">
                  <c:v>26.078135936820964</c:v>
                </c:pt>
              </c:numCache>
            </c:numRef>
          </c:val>
          <c:smooth val="0"/>
          <c:extLst>
            <c:ext xmlns:c16="http://schemas.microsoft.com/office/drawing/2014/chart" uri="{C3380CC4-5D6E-409C-BE32-E72D297353CC}">
              <c16:uniqueId val="{00000000-A4D0-4154-AF41-A165A20FD6F9}"/>
            </c:ext>
          </c:extLst>
        </c:ser>
        <c:ser>
          <c:idx val="2"/>
          <c:order val="1"/>
          <c:tx>
            <c:strRef>
              <c:f>[1]Samlet!$N$12</c:f>
              <c:strCache>
                <c:ptCount val="1"/>
                <c:pt idx="0">
                  <c:v>Anlægsudgifter til folkeskoler</c:v>
                </c:pt>
              </c:strCache>
            </c:strRef>
          </c:tx>
          <c:marker>
            <c:symbol val="none"/>
          </c:marker>
          <c:cat>
            <c:numRef>
              <c:f>[1]Samlet!$O$10:$Y$10</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[1]Samlet!$O$12:$Y$12</c:f>
              <c:numCache>
                <c:formatCode>General</c:formatCode>
                <c:ptCount val="11"/>
                <c:pt idx="0">
                  <c:v>15.712433764085832</c:v>
                </c:pt>
                <c:pt idx="1">
                  <c:v>14.896626770102642</c:v>
                </c:pt>
                <c:pt idx="2">
                  <c:v>19.690143460294198</c:v>
                </c:pt>
                <c:pt idx="3">
                  <c:v>22.306129939151408</c:v>
                </c:pt>
                <c:pt idx="4">
                  <c:v>19.927867958824468</c:v>
                </c:pt>
                <c:pt idx="5">
                  <c:v>20.813726536315009</c:v>
                </c:pt>
                <c:pt idx="6">
                  <c:v>19.863381761107444</c:v>
                </c:pt>
                <c:pt idx="7">
                  <c:v>19.634284605217044</c:v>
                </c:pt>
                <c:pt idx="8">
                  <c:v>17.670883036967826</c:v>
                </c:pt>
                <c:pt idx="9">
                  <c:v>18.859559247157542</c:v>
                </c:pt>
                <c:pt idx="10">
                  <c:v>19.455623788214211</c:v>
                </c:pt>
              </c:numCache>
            </c:numRef>
          </c:val>
          <c:smooth val="0"/>
          <c:extLst>
            <c:ext xmlns:c16="http://schemas.microsoft.com/office/drawing/2014/chart" uri="{C3380CC4-5D6E-409C-BE32-E72D297353CC}">
              <c16:uniqueId val="{00000001-A4D0-4154-AF41-A165A20FD6F9}"/>
            </c:ext>
          </c:extLst>
        </c:ser>
        <c:ser>
          <c:idx val="3"/>
          <c:order val="2"/>
          <c:tx>
            <c:strRef>
              <c:f>[1]Samlet!$N$13</c:f>
              <c:strCache>
                <c:ptCount val="1"/>
                <c:pt idx="0">
                  <c:v>Anlægsudgifter til kultur</c:v>
                </c:pt>
              </c:strCache>
            </c:strRef>
          </c:tx>
          <c:marker>
            <c:symbol val="none"/>
          </c:marker>
          <c:cat>
            <c:numRef>
              <c:f>[1]Samlet!$O$10:$Y$10</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[1]Samlet!$O$13:$Y$13</c:f>
              <c:numCache>
                <c:formatCode>General</c:formatCode>
                <c:ptCount val="11"/>
                <c:pt idx="0">
                  <c:v>12.070863224694079</c:v>
                </c:pt>
                <c:pt idx="1">
                  <c:v>10.399933371931477</c:v>
                </c:pt>
                <c:pt idx="2">
                  <c:v>9.9646022441217639</c:v>
                </c:pt>
                <c:pt idx="3">
                  <c:v>8.4779838800979572</c:v>
                </c:pt>
                <c:pt idx="4">
                  <c:v>8.0367312389101713</c:v>
                </c:pt>
                <c:pt idx="5">
                  <c:v>7.1193163084212943</c:v>
                </c:pt>
                <c:pt idx="6">
                  <c:v>8.3530833895243539</c:v>
                </c:pt>
                <c:pt idx="7">
                  <c:v>9.3366632109357646</c:v>
                </c:pt>
                <c:pt idx="8">
                  <c:v>12.075521220201074</c:v>
                </c:pt>
                <c:pt idx="9">
                  <c:v>11.243669163461801</c:v>
                </c:pt>
                <c:pt idx="10">
                  <c:v>10.69330839203487</c:v>
                </c:pt>
              </c:numCache>
            </c:numRef>
          </c:val>
          <c:smooth val="0"/>
          <c:extLst>
            <c:ext xmlns:c16="http://schemas.microsoft.com/office/drawing/2014/chart" uri="{C3380CC4-5D6E-409C-BE32-E72D297353CC}">
              <c16:uniqueId val="{00000002-A4D0-4154-AF41-A165A20FD6F9}"/>
            </c:ext>
          </c:extLst>
        </c:ser>
        <c:ser>
          <c:idx val="4"/>
          <c:order val="3"/>
          <c:tx>
            <c:strRef>
              <c:f>[1]Samlet!$N$15</c:f>
              <c:strCache>
                <c:ptCount val="1"/>
                <c:pt idx="0">
                  <c:v>Anlægsudgifter til administrativ organisation</c:v>
                </c:pt>
              </c:strCache>
            </c:strRef>
          </c:tx>
          <c:marker>
            <c:symbol val="none"/>
          </c:marker>
          <c:cat>
            <c:numRef>
              <c:f>[1]Samlet!$O$10:$Y$10</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[1]Samlet!$O$15:$Y$15</c:f>
              <c:numCache>
                <c:formatCode>General</c:formatCode>
                <c:ptCount val="11"/>
                <c:pt idx="0">
                  <c:v>10.692467725855716</c:v>
                </c:pt>
                <c:pt idx="1">
                  <c:v>8.825661324676588</c:v>
                </c:pt>
                <c:pt idx="2">
                  <c:v>9.4790342599931208</c:v>
                </c:pt>
                <c:pt idx="3">
                  <c:v>8.655823507385179</c:v>
                </c:pt>
                <c:pt idx="4">
                  <c:v>7.0897740369072775</c:v>
                </c:pt>
                <c:pt idx="5">
                  <c:v>5.7259399412354659</c:v>
                </c:pt>
                <c:pt idx="6">
                  <c:v>6.7938456184497591</c:v>
                </c:pt>
                <c:pt idx="7">
                  <c:v>6.6887509244044061</c:v>
                </c:pt>
                <c:pt idx="8">
                  <c:v>7.166672823235734</c:v>
                </c:pt>
                <c:pt idx="9">
                  <c:v>6.8512241279609007</c:v>
                </c:pt>
                <c:pt idx="10">
                  <c:v>4.419720266569179</c:v>
                </c:pt>
              </c:numCache>
            </c:numRef>
          </c:val>
          <c:smooth val="0"/>
          <c:extLst>
            <c:ext xmlns:c16="http://schemas.microsoft.com/office/drawing/2014/chart" uri="{C3380CC4-5D6E-409C-BE32-E72D297353CC}">
              <c16:uniqueId val="{00000003-A4D0-4154-AF41-A165A20FD6F9}"/>
            </c:ext>
          </c:extLst>
        </c:ser>
        <c:ser>
          <c:idx val="5"/>
          <c:order val="4"/>
          <c:tx>
            <c:strRef>
              <c:f>[1]Samlet!$N$14</c:f>
              <c:strCache>
                <c:ptCount val="1"/>
                <c:pt idx="0">
                  <c:v>Anlægsudgifter til dagtilbud</c:v>
                </c:pt>
              </c:strCache>
            </c:strRef>
          </c:tx>
          <c:marker>
            <c:symbol val="none"/>
          </c:marker>
          <c:cat>
            <c:numRef>
              <c:f>[1]Samlet!$O$10:$Y$10</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[1]Samlet!$O$14:$Y$14</c:f>
              <c:numCache>
                <c:formatCode>General</c:formatCode>
                <c:ptCount val="11"/>
                <c:pt idx="0">
                  <c:v>5.8763149335425577</c:v>
                </c:pt>
                <c:pt idx="1">
                  <c:v>7.7033991063263141</c:v>
                </c:pt>
                <c:pt idx="2">
                  <c:v>8.8030000548319407</c:v>
                </c:pt>
                <c:pt idx="3">
                  <c:v>10.176705120906936</c:v>
                </c:pt>
                <c:pt idx="4">
                  <c:v>9.9599635089635825</c:v>
                </c:pt>
                <c:pt idx="5">
                  <c:v>6.9403519732851278</c:v>
                </c:pt>
                <c:pt idx="6">
                  <c:v>8.3517723266330499</c:v>
                </c:pt>
                <c:pt idx="7">
                  <c:v>6.7136074927986362</c:v>
                </c:pt>
                <c:pt idx="8">
                  <c:v>5.4004464392083573</c:v>
                </c:pt>
                <c:pt idx="9">
                  <c:v>5.4295027036494874</c:v>
                </c:pt>
                <c:pt idx="10">
                  <c:v>6.229187261323391</c:v>
                </c:pt>
              </c:numCache>
            </c:numRef>
          </c:val>
          <c:smooth val="0"/>
          <c:extLst>
            <c:ext xmlns:c16="http://schemas.microsoft.com/office/drawing/2014/chart" uri="{C3380CC4-5D6E-409C-BE32-E72D297353CC}">
              <c16:uniqueId val="{00000004-A4D0-4154-AF41-A165A20FD6F9}"/>
            </c:ext>
          </c:extLst>
        </c:ser>
        <c:dLbls>
          <c:showLegendKey val="0"/>
          <c:showVal val="0"/>
          <c:showCatName val="0"/>
          <c:showSerName val="0"/>
          <c:showPercent val="0"/>
          <c:showBubbleSize val="0"/>
        </c:dLbls>
        <c:smooth val="0"/>
        <c:axId val="185010816"/>
        <c:axId val="185020800"/>
      </c:lineChart>
      <c:catAx>
        <c:axId val="185010816"/>
        <c:scaling>
          <c:orientation val="minMax"/>
        </c:scaling>
        <c:delete val="0"/>
        <c:axPos val="b"/>
        <c:numFmt formatCode="General" sourceLinked="1"/>
        <c:majorTickMark val="out"/>
        <c:minorTickMark val="none"/>
        <c:tickLblPos val="nextTo"/>
        <c:crossAx val="185020800"/>
        <c:crosses val="autoZero"/>
        <c:auto val="1"/>
        <c:lblAlgn val="ctr"/>
        <c:lblOffset val="100"/>
        <c:noMultiLvlLbl val="0"/>
      </c:catAx>
      <c:valAx>
        <c:axId val="185020800"/>
        <c:scaling>
          <c:orientation val="minMax"/>
        </c:scaling>
        <c:delete val="0"/>
        <c:axPos val="l"/>
        <c:majorGridlines/>
        <c:title>
          <c:tx>
            <c:rich>
              <a:bodyPr rot="0" vert="horz"/>
              <a:lstStyle/>
              <a:p>
                <a:pPr>
                  <a:defRPr/>
                </a:pPr>
                <a:r>
                  <a:rPr lang="en-US"/>
                  <a:t>Pct.</a:t>
                </a:r>
              </a:p>
            </c:rich>
          </c:tx>
          <c:layout>
            <c:manualLayout>
              <c:xMode val="edge"/>
              <c:yMode val="edge"/>
              <c:x val="5.2023121387283239E-2"/>
              <c:y val="8.7782074313366657E-3"/>
            </c:manualLayout>
          </c:layout>
          <c:overlay val="0"/>
        </c:title>
        <c:numFmt formatCode="0" sourceLinked="0"/>
        <c:majorTickMark val="out"/>
        <c:minorTickMark val="none"/>
        <c:tickLblPos val="nextTo"/>
        <c:crossAx val="18501081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47625</xdr:colOff>
      <xdr:row>36</xdr:row>
      <xdr:rowOff>19050</xdr:rowOff>
    </xdr:from>
    <xdr:to>
      <xdr:col>20</xdr:col>
      <xdr:colOff>123825</xdr:colOff>
      <xdr:row>61</xdr:row>
      <xdr:rowOff>19049</xdr:rowOff>
    </xdr:to>
    <xdr:sp macro="" textlink="">
      <xdr:nvSpPr>
        <xdr:cNvPr id="2" name="Tekstboks 3"/>
        <xdr:cNvSpPr txBox="1"/>
      </xdr:nvSpPr>
      <xdr:spPr>
        <a:xfrm>
          <a:off x="12706350" y="7277100"/>
          <a:ext cx="5705475" cy="4762499"/>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t>Dokumentation</a:t>
          </a:r>
        </a:p>
        <a:p>
          <a:r>
            <a:rPr lang="da-DK" sz="1100" baseline="0"/>
            <a:t>- </a:t>
          </a:r>
          <a:r>
            <a:rPr lang="da-DK" sz="1100"/>
            <a:t>Samlede anlægsudgifter er hovedkonto 0-6, eksklusiv hovedkonto 1 Forsyningsvirksomheder fra tabel REGK11 og eksklusiv funktion 5.32.30 Ældreboliger fra tabel REGK31</a:t>
          </a:r>
        </a:p>
        <a:p>
          <a:r>
            <a:rPr lang="da-DK" sz="1100"/>
            <a:t>-Anlægsudgifter til transport og infrastruktur er hovedkonto 2 fra tabel REGK11</a:t>
          </a:r>
        </a:p>
        <a:p>
          <a:r>
            <a:rPr lang="da-DK" sz="1100"/>
            <a:t>-Anlægsudgifter til folkeskoler er funktion 3.22.01 fra tabel REGK31.</a:t>
          </a:r>
        </a:p>
        <a:p>
          <a:r>
            <a:rPr lang="da-DK" sz="1100"/>
            <a:t>-Anlægsudgifter til kulturområdet er summen af funktionerne 0.32.31, 0.32.35, 3.32.50, 3.35.60, 3.35.61, 3.35.62, 3.35.63, 3.35.64, 3.38.70, 3.38.72, 3.38.73, 3.38.74, 3.38.75 og 3.45.83 i tabel REGK31</a:t>
          </a:r>
        </a:p>
        <a:p>
          <a:r>
            <a:rPr lang="da-DK" sz="1100"/>
            <a:t>-Anlægsudgifter til dagtilbud er summen af funktionerne under hovedfunktionen dagtilbud m.v. (5.25.xx)</a:t>
          </a:r>
        </a:p>
        <a:p>
          <a:r>
            <a:rPr lang="da-DK" sz="1100"/>
            <a:t>-Anlægsudgifter til administrativ organisation er summen af funktionerne under hovedfunktionen administrativ organisation (6.45.xx)</a:t>
          </a:r>
        </a:p>
        <a:p>
          <a:endParaRPr lang="da-DK" sz="1100"/>
        </a:p>
        <a:p>
          <a:r>
            <a:rPr lang="da-DK" sz="1100"/>
            <a:t>For alle anlægstal er følgende gældende:</a:t>
          </a: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 Anlægsudgifterne</a:t>
          </a:r>
          <a:r>
            <a:rPr lang="da-DK" sz="1100" baseline="0">
              <a:solidFill>
                <a:schemeClr val="dk1"/>
              </a:solidFill>
              <a:effectLst/>
              <a:latin typeface="+mn-lt"/>
              <a:ea typeface="+mn-ea"/>
              <a:cs typeface="+mn-cs"/>
            </a:rPr>
            <a:t> er bruttoanlægsudgifter, dvs. de samlede udgifter uden af tage højde for, om udgifterne er dækket af indtægter.</a:t>
          </a:r>
          <a:endParaRPr lang="da-DK">
            <a:effectLst/>
          </a:endParaRPr>
        </a:p>
        <a:p>
          <a:r>
            <a:rPr lang="da-DK" sz="1100"/>
            <a:t>-Tallene er opgjort i faste priser (2017-priser) beregnet på</a:t>
          </a:r>
          <a:r>
            <a:rPr lang="da-DK" sz="1100" baseline="0"/>
            <a:t> baggrund af</a:t>
          </a:r>
          <a:r>
            <a:rPr lang="da-DK" sz="1100"/>
            <a:t> Økonomi- og Indenrigsministeriets</a:t>
          </a:r>
          <a:r>
            <a:rPr lang="da-DK" sz="1100" baseline="0"/>
            <a:t> pris- og lønregulerings</a:t>
          </a:r>
          <a:r>
            <a:rPr lang="da-DK" sz="1100">
              <a:solidFill>
                <a:schemeClr val="dk1"/>
              </a:solidFill>
              <a:effectLst/>
              <a:latin typeface="+mn-lt"/>
              <a:ea typeface="+mn-ea"/>
              <a:cs typeface="+mn-cs"/>
            </a:rPr>
            <a:t>indeks</a:t>
          </a:r>
          <a:r>
            <a:rPr lang="da-DK" sz="1100" baseline="0">
              <a:solidFill>
                <a:schemeClr val="dk1"/>
              </a:solidFill>
              <a:effectLst/>
              <a:latin typeface="+mn-lt"/>
              <a:ea typeface="+mn-ea"/>
              <a:cs typeface="+mn-cs"/>
            </a:rPr>
            <a:t> vedr. anlægsudgifter (se mere på http://www.noegletal.dk/)</a:t>
          </a:r>
          <a:r>
            <a:rPr lang="da-DK" sz="1100"/>
            <a:t>.</a:t>
          </a:r>
        </a:p>
        <a:p>
          <a:r>
            <a:rPr lang="da-DK" sz="1100"/>
            <a:t>-Antal indbyggere er fra tabel BEF1A07 og FOLK1A opgjort 1. januar de respektive år.</a:t>
          </a:r>
        </a:p>
        <a:p>
          <a:r>
            <a:rPr lang="da-DK" sz="1100"/>
            <a:t>-Antal folkeskoleelever er fra tabel UDDAKT20 (fordelt på bopælskommune pr. 1. oktober)</a:t>
          </a:r>
        </a:p>
        <a:p>
          <a:r>
            <a:rPr lang="da-DK" sz="1100"/>
            <a:t>-Forsyningsvirksomheder, som omfatter gas-, el-, varme- og vandforsyning, spildevand og renovation, er ekskluderet, da der er stor forskel på, hvorvidt de indgår i kommunernes regnskaber eller drives som separate selskaber.</a:t>
          </a:r>
        </a:p>
        <a:p>
          <a:r>
            <a:rPr lang="da-DK" sz="1100"/>
            <a:t>-Anlægsudgifter til ældreboliger er også ekskluderet, da disse udgifter afhænger af kommunens aftale med et eventuelt boligselskab. Jo højere andel af anlægget, som boligselskabet er ansvarlig for, desto lavere vil kommunens anlægsudgifter være og vice versa.</a:t>
          </a:r>
        </a:p>
      </xdr:txBody>
    </xdr:sp>
    <xdr:clientData/>
  </xdr:twoCellAnchor>
  <xdr:twoCellAnchor>
    <xdr:from>
      <xdr:col>13</xdr:col>
      <xdr:colOff>104775</xdr:colOff>
      <xdr:row>16</xdr:row>
      <xdr:rowOff>104775</xdr:rowOff>
    </xdr:from>
    <xdr:to>
      <xdr:col>22</xdr:col>
      <xdr:colOff>190500</xdr:colOff>
      <xdr:row>35</xdr:row>
      <xdr:rowOff>114300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pi%20af%20Anl&#230;gsudgifter%20-%20Kopierede%20v&#230;rdier%20mag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mlet"/>
      <sheetName val="Ark3"/>
      <sheetName val="Ark2"/>
      <sheetName val="DiagramInfo"/>
    </sheetNames>
    <sheetDataSet>
      <sheetData sheetId="0">
        <row r="10">
          <cell r="O10">
            <v>2007</v>
          </cell>
          <cell r="P10">
            <v>2008</v>
          </cell>
          <cell r="Q10">
            <v>2009</v>
          </cell>
          <cell r="R10">
            <v>2010</v>
          </cell>
          <cell r="S10">
            <v>2011</v>
          </cell>
          <cell r="T10">
            <v>2012</v>
          </cell>
          <cell r="U10">
            <v>2013</v>
          </cell>
          <cell r="V10">
            <v>2014</v>
          </cell>
          <cell r="W10">
            <v>2015</v>
          </cell>
          <cell r="X10">
            <v>2016</v>
          </cell>
          <cell r="Y10">
            <v>2017</v>
          </cell>
        </row>
        <row r="11">
          <cell r="N11" t="str">
            <v>Anlægsudgifter til transport og infrastruktur</v>
          </cell>
          <cell r="O11">
            <v>13.018775335374416</v>
          </cell>
          <cell r="P11">
            <v>15.456608326680776</v>
          </cell>
          <cell r="Q11">
            <v>16.490064203217138</v>
          </cell>
          <cell r="R11">
            <v>18.806682177683527</v>
          </cell>
          <cell r="S11">
            <v>23.154599096279245</v>
          </cell>
          <cell r="T11">
            <v>23.719936737605771</v>
          </cell>
          <cell r="U11">
            <v>22.416037667330567</v>
          </cell>
          <cell r="V11">
            <v>24.154540921384793</v>
          </cell>
          <cell r="W11">
            <v>25.020632501919334</v>
          </cell>
          <cell r="X11">
            <v>25.845664501691868</v>
          </cell>
          <cell r="Y11">
            <v>26.078135936820964</v>
          </cell>
        </row>
        <row r="12">
          <cell r="N12" t="str">
            <v>Anlægsudgifter til folkeskoler</v>
          </cell>
          <cell r="O12">
            <v>15.712433764085832</v>
          </cell>
          <cell r="P12">
            <v>14.896626770102642</v>
          </cell>
          <cell r="Q12">
            <v>19.690143460294198</v>
          </cell>
          <cell r="R12">
            <v>22.306129939151408</v>
          </cell>
          <cell r="S12">
            <v>19.927867958824468</v>
          </cell>
          <cell r="T12">
            <v>20.813726536315009</v>
          </cell>
          <cell r="U12">
            <v>19.863381761107444</v>
          </cell>
          <cell r="V12">
            <v>19.634284605217044</v>
          </cell>
          <cell r="W12">
            <v>17.670883036967826</v>
          </cell>
          <cell r="X12">
            <v>18.859559247157542</v>
          </cell>
          <cell r="Y12">
            <v>19.455623788214211</v>
          </cell>
        </row>
        <row r="13">
          <cell r="N13" t="str">
            <v>Anlægsudgifter til kultur</v>
          </cell>
          <cell r="O13">
            <v>12.070863224694079</v>
          </cell>
          <cell r="P13">
            <v>10.399933371931477</v>
          </cell>
          <cell r="Q13">
            <v>9.9646022441217639</v>
          </cell>
          <cell r="R13">
            <v>8.4779838800979572</v>
          </cell>
          <cell r="S13">
            <v>8.0367312389101713</v>
          </cell>
          <cell r="T13">
            <v>7.1193163084212943</v>
          </cell>
          <cell r="U13">
            <v>8.3530833895243539</v>
          </cell>
          <cell r="V13">
            <v>9.3366632109357646</v>
          </cell>
          <cell r="W13">
            <v>12.075521220201074</v>
          </cell>
          <cell r="X13">
            <v>11.243669163461801</v>
          </cell>
          <cell r="Y13">
            <v>10.69330839203487</v>
          </cell>
        </row>
        <row r="14">
          <cell r="N14" t="str">
            <v>Anlægsudgifter til dagtilbud</v>
          </cell>
          <cell r="O14">
            <v>5.8763149335425577</v>
          </cell>
          <cell r="P14">
            <v>7.7033991063263141</v>
          </cell>
          <cell r="Q14">
            <v>8.8030000548319407</v>
          </cell>
          <cell r="R14">
            <v>10.176705120906936</v>
          </cell>
          <cell r="S14">
            <v>9.9599635089635825</v>
          </cell>
          <cell r="T14">
            <v>6.9403519732851278</v>
          </cell>
          <cell r="U14">
            <v>8.3517723266330499</v>
          </cell>
          <cell r="V14">
            <v>6.7136074927986362</v>
          </cell>
          <cell r="W14">
            <v>5.4004464392083573</v>
          </cell>
          <cell r="X14">
            <v>5.4295027036494874</v>
          </cell>
          <cell r="Y14">
            <v>6.229187261323391</v>
          </cell>
        </row>
        <row r="15">
          <cell r="N15" t="str">
            <v>Anlægsudgifter til administrativ organisation</v>
          </cell>
          <cell r="O15">
            <v>10.692467725855716</v>
          </cell>
          <cell r="P15">
            <v>8.825661324676588</v>
          </cell>
          <cell r="Q15">
            <v>9.4790342599931208</v>
          </cell>
          <cell r="R15">
            <v>8.655823507385179</v>
          </cell>
          <cell r="S15">
            <v>7.0897740369072775</v>
          </cell>
          <cell r="T15">
            <v>5.7259399412354659</v>
          </cell>
          <cell r="U15">
            <v>6.7938456184497591</v>
          </cell>
          <cell r="V15">
            <v>6.6887509244044061</v>
          </cell>
          <cell r="W15">
            <v>7.166672823235734</v>
          </cell>
          <cell r="X15">
            <v>6.8512241279609007</v>
          </cell>
          <cell r="Y15">
            <v>4.419720266569179</v>
          </cell>
        </row>
      </sheetData>
      <sheetData sheetId="1"/>
      <sheetData sheetId="2"/>
      <sheetData sheetId="3"/>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6"/>
  <sheetViews>
    <sheetView tabSelected="1" topLeftCell="L1" workbookViewId="0">
      <selection activeCell="O16" sqref="O16:Y16"/>
    </sheetView>
  </sheetViews>
  <sheetFormatPr defaultRowHeight="15" x14ac:dyDescent="0.25"/>
  <cols>
    <col min="1" max="1" width="21.85546875" customWidth="1"/>
    <col min="2" max="13" width="14" customWidth="1"/>
    <col min="14" max="14" width="45" customWidth="1"/>
    <col min="15" max="23" width="6.5703125" bestFit="1" customWidth="1"/>
    <col min="24" max="24" width="6.5703125" customWidth="1"/>
    <col min="25" max="25" width="6.5703125" bestFit="1" customWidth="1"/>
  </cols>
  <sheetData>
    <row r="1" spans="1:27" ht="30.75" customHeight="1" x14ac:dyDescent="0.25">
      <c r="A1" s="30" t="s">
        <v>0</v>
      </c>
      <c r="B1" s="25" t="s">
        <v>1</v>
      </c>
      <c r="C1" s="25"/>
      <c r="D1" s="25" t="s">
        <v>2</v>
      </c>
      <c r="E1" s="25"/>
      <c r="F1" s="25" t="s">
        <v>3</v>
      </c>
      <c r="G1" s="25"/>
      <c r="H1" s="25" t="s">
        <v>4</v>
      </c>
      <c r="I1" s="25"/>
      <c r="J1" s="25" t="s">
        <v>5</v>
      </c>
      <c r="K1" s="25"/>
      <c r="L1" s="25" t="s">
        <v>6</v>
      </c>
      <c r="M1" s="26"/>
      <c r="N1" s="27" t="s">
        <v>7</v>
      </c>
      <c r="O1" s="28"/>
      <c r="P1" s="28"/>
      <c r="Q1" s="28"/>
      <c r="R1" s="28"/>
      <c r="S1" s="28"/>
      <c r="T1" s="28"/>
      <c r="U1" s="28"/>
      <c r="V1" s="28"/>
      <c r="W1" s="28"/>
      <c r="X1" s="28"/>
      <c r="Y1" s="29"/>
    </row>
    <row r="2" spans="1:27" ht="30.75" customHeight="1" x14ac:dyDescent="0.25">
      <c r="A2" s="30"/>
      <c r="B2" s="1" t="s">
        <v>8</v>
      </c>
      <c r="C2" s="1" t="s">
        <v>9</v>
      </c>
      <c r="D2" s="1" t="s">
        <v>8</v>
      </c>
      <c r="E2" s="1" t="s">
        <v>9</v>
      </c>
      <c r="F2" s="1" t="s">
        <v>8</v>
      </c>
      <c r="G2" s="1" t="s">
        <v>10</v>
      </c>
      <c r="H2" s="1" t="s">
        <v>8</v>
      </c>
      <c r="I2" s="1" t="s">
        <v>9</v>
      </c>
      <c r="J2" s="1" t="s">
        <v>8</v>
      </c>
      <c r="K2" s="1" t="s">
        <v>11</v>
      </c>
      <c r="L2" s="1" t="s">
        <v>8</v>
      </c>
      <c r="M2" s="2" t="s">
        <v>9</v>
      </c>
      <c r="N2" s="3" t="s">
        <v>12</v>
      </c>
      <c r="O2" s="4">
        <v>2007</v>
      </c>
      <c r="P2" s="4">
        <v>2008</v>
      </c>
      <c r="Q2" s="4">
        <v>2009</v>
      </c>
      <c r="R2" s="4">
        <v>2010</v>
      </c>
      <c r="S2" s="4">
        <v>2011</v>
      </c>
      <c r="T2" s="4">
        <v>2012</v>
      </c>
      <c r="U2" s="4">
        <v>2013</v>
      </c>
      <c r="V2" s="4">
        <v>2014</v>
      </c>
      <c r="W2" s="4">
        <v>2015</v>
      </c>
      <c r="X2" s="4">
        <v>2016</v>
      </c>
      <c r="Y2" s="5">
        <v>2017</v>
      </c>
    </row>
    <row r="3" spans="1:27" x14ac:dyDescent="0.25">
      <c r="A3" s="6" t="s">
        <v>13</v>
      </c>
      <c r="B3" s="7">
        <v>19479.282629370617</v>
      </c>
      <c r="C3" s="7">
        <v>3488.2726150638391</v>
      </c>
      <c r="D3" s="7">
        <v>4142.6321612402489</v>
      </c>
      <c r="E3" s="7">
        <v>739.61317405679085</v>
      </c>
      <c r="F3" s="7">
        <v>3698.6281640006368</v>
      </c>
      <c r="G3" s="7">
        <v>6540.140182725916</v>
      </c>
      <c r="H3" s="7">
        <v>1903.5140064607867</v>
      </c>
      <c r="I3" s="7">
        <v>340.78923448086903</v>
      </c>
      <c r="J3" s="7">
        <v>1446.7241886806128</v>
      </c>
      <c r="K3" s="7">
        <v>2026.8192025253184</v>
      </c>
      <c r="L3" s="7">
        <v>1521.3152102190411</v>
      </c>
      <c r="M3" s="8">
        <v>260.45278700235207</v>
      </c>
      <c r="N3" s="6" t="s">
        <v>14</v>
      </c>
      <c r="O3" s="7">
        <v>19258.403425542067</v>
      </c>
      <c r="P3" s="7">
        <v>20867.929853721394</v>
      </c>
      <c r="Q3" s="7">
        <v>18527.282831329387</v>
      </c>
      <c r="R3" s="7">
        <v>19240.398403889907</v>
      </c>
      <c r="S3" s="7">
        <v>20115.134572258721</v>
      </c>
      <c r="T3" s="7">
        <v>20656.197137460516</v>
      </c>
      <c r="U3" s="7">
        <v>19347.790596600684</v>
      </c>
      <c r="V3" s="7">
        <v>19290.114646128142</v>
      </c>
      <c r="W3" s="7">
        <v>19232.349334145998</v>
      </c>
      <c r="X3" s="7">
        <v>18955.342121999998</v>
      </c>
      <c r="Y3" s="8">
        <v>18781.166000000001</v>
      </c>
      <c r="Z3" s="9">
        <f>MIN(O3:Y3)</f>
        <v>18527.282831329387</v>
      </c>
      <c r="AA3" s="9">
        <f>MAX(O3:Y3)</f>
        <v>20867.929853721394</v>
      </c>
    </row>
    <row r="4" spans="1:27" x14ac:dyDescent="0.25">
      <c r="A4" s="10" t="s">
        <v>15</v>
      </c>
      <c r="B4" s="11">
        <v>3038.5019794966283</v>
      </c>
      <c r="C4" s="11">
        <v>5495.259746291802</v>
      </c>
      <c r="D4" s="11">
        <v>806.173491769625</v>
      </c>
      <c r="E4" s="11">
        <v>1453.6604255711445</v>
      </c>
      <c r="F4" s="11">
        <v>727.78900626244342</v>
      </c>
      <c r="G4" s="11">
        <v>22943.941695288599</v>
      </c>
      <c r="H4" s="11">
        <v>263.18624628921452</v>
      </c>
      <c r="I4" s="11">
        <v>478.34561351626166</v>
      </c>
      <c r="J4" s="11">
        <v>297.65880126647772</v>
      </c>
      <c r="K4" s="11">
        <v>4438.2137245678878</v>
      </c>
      <c r="L4" s="11">
        <v>209.52270047844695</v>
      </c>
      <c r="M4" s="12">
        <v>389.05418674953785</v>
      </c>
      <c r="N4" s="10" t="s">
        <v>16</v>
      </c>
      <c r="O4" s="11">
        <v>2507.2082751513722</v>
      </c>
      <c r="P4" s="11">
        <v>3225.4741833762046</v>
      </c>
      <c r="Q4" s="11">
        <v>3055.1608339978416</v>
      </c>
      <c r="R4" s="11">
        <v>3618.4805775396685</v>
      </c>
      <c r="S4" s="11">
        <v>4657.5787678835723</v>
      </c>
      <c r="T4" s="11">
        <v>4899.6368934007687</v>
      </c>
      <c r="U4" s="11">
        <v>4337.008027930251</v>
      </c>
      <c r="V4" s="11">
        <v>4659.4386359810633</v>
      </c>
      <c r="W4" s="11">
        <v>4812.0554483819997</v>
      </c>
      <c r="X4" s="11">
        <v>4899.1341299999995</v>
      </c>
      <c r="Y4" s="12">
        <v>4897.7780000000002</v>
      </c>
      <c r="Z4" s="9"/>
      <c r="AA4" s="9"/>
    </row>
    <row r="5" spans="1:27" x14ac:dyDescent="0.25">
      <c r="A5" s="6" t="s">
        <v>17</v>
      </c>
      <c r="B5" s="7">
        <v>353.6003823104578</v>
      </c>
      <c r="C5" s="7">
        <v>3553.4217088547784</v>
      </c>
      <c r="D5" s="7">
        <v>48.95983994139624</v>
      </c>
      <c r="E5" s="7">
        <v>494.95787687804665</v>
      </c>
      <c r="F5" s="7">
        <v>52.668739318131067</v>
      </c>
      <c r="G5" s="7">
        <v>8391.6572271577006</v>
      </c>
      <c r="H5" s="7">
        <v>32.470420415183746</v>
      </c>
      <c r="I5" s="7">
        <v>318.91959380922708</v>
      </c>
      <c r="J5" s="7">
        <v>61.442386443496268</v>
      </c>
      <c r="K5" s="7">
        <v>5203.3402533314766</v>
      </c>
      <c r="L5" s="7">
        <v>32.584749589633653</v>
      </c>
      <c r="M5" s="8">
        <v>313.50443973975979</v>
      </c>
      <c r="N5" s="6" t="s">
        <v>18</v>
      </c>
      <c r="O5" s="7">
        <v>3025.963882258734</v>
      </c>
      <c r="P5" s="7">
        <v>3108.6176249557025</v>
      </c>
      <c r="Q5" s="7">
        <v>3648.0485687832129</v>
      </c>
      <c r="R5" s="7">
        <v>4291.7882687820957</v>
      </c>
      <c r="S5" s="7">
        <v>4008.5174572995684</v>
      </c>
      <c r="T5" s="7">
        <v>4299.3243849931605</v>
      </c>
      <c r="U5" s="7">
        <v>3843.1255085424414</v>
      </c>
      <c r="V5" s="7">
        <v>3787.4760102934556</v>
      </c>
      <c r="W5" s="7">
        <v>3398.5259560979998</v>
      </c>
      <c r="X5" s="7">
        <v>3574.8939779999996</v>
      </c>
      <c r="Y5" s="8">
        <v>3653.9929999999999</v>
      </c>
    </row>
    <row r="6" spans="1:27" x14ac:dyDescent="0.25">
      <c r="A6" s="10" t="s">
        <v>19</v>
      </c>
      <c r="B6" s="11">
        <v>32.989908280723178</v>
      </c>
      <c r="C6" s="11">
        <v>2379.4917429337147</v>
      </c>
      <c r="D6" s="11">
        <v>5.0551738069885834</v>
      </c>
      <c r="E6" s="11">
        <v>362.85031406430488</v>
      </c>
      <c r="F6" s="11">
        <v>10.081270974101912</v>
      </c>
      <c r="G6" s="11">
        <v>5186.2643593286575</v>
      </c>
      <c r="H6" s="11">
        <v>3.8329365863399714</v>
      </c>
      <c r="I6" s="11">
        <v>271.94081003370263</v>
      </c>
      <c r="J6" s="11">
        <v>2.696144110711896</v>
      </c>
      <c r="K6" s="11">
        <v>1469.0300740968107</v>
      </c>
      <c r="L6" s="11">
        <v>1.1441297850639269</v>
      </c>
      <c r="M6" s="12">
        <v>85.451770596246021</v>
      </c>
      <c r="N6" s="10" t="s">
        <v>20</v>
      </c>
      <c r="O6" s="11">
        <v>2324.6555367569822</v>
      </c>
      <c r="P6" s="11">
        <v>2170.2508008884229</v>
      </c>
      <c r="Q6" s="11">
        <v>1846.1700407854346</v>
      </c>
      <c r="R6" s="11">
        <v>1631.197875148411</v>
      </c>
      <c r="S6" s="11">
        <v>1616.5993039175366</v>
      </c>
      <c r="T6" s="11">
        <v>1470.5800115068791</v>
      </c>
      <c r="U6" s="11">
        <v>1616.1370825646065</v>
      </c>
      <c r="V6" s="11">
        <v>1801.0530375123778</v>
      </c>
      <c r="W6" s="11">
        <v>2322.4064249879998</v>
      </c>
      <c r="X6" s="11">
        <v>2131.2759569999998</v>
      </c>
      <c r="Y6" s="12">
        <v>2008.328</v>
      </c>
    </row>
    <row r="7" spans="1:27" x14ac:dyDescent="0.25">
      <c r="A7" s="6" t="s">
        <v>21</v>
      </c>
      <c r="B7" s="7">
        <v>147.40410876194343</v>
      </c>
      <c r="C7" s="7">
        <v>3597.7601909905939</v>
      </c>
      <c r="D7" s="7">
        <v>23.562750842451553</v>
      </c>
      <c r="E7" s="7">
        <v>572.85762543214105</v>
      </c>
      <c r="F7" s="7">
        <v>11.940291434621169</v>
      </c>
      <c r="G7" s="7">
        <v>2425.1523869158414</v>
      </c>
      <c r="H7" s="7">
        <v>14.318953377733243</v>
      </c>
      <c r="I7" s="7">
        <v>354.22487811989953</v>
      </c>
      <c r="J7" s="7">
        <v>13.723986599759399</v>
      </c>
      <c r="K7" s="7">
        <v>2585.2955162234425</v>
      </c>
      <c r="L7" s="7">
        <v>0.31471842560997415</v>
      </c>
      <c r="M7" s="8">
        <v>7.0581443414025138</v>
      </c>
      <c r="N7" s="6" t="s">
        <v>22</v>
      </c>
      <c r="O7" s="7">
        <v>1131.6844364569999</v>
      </c>
      <c r="P7" s="7">
        <v>1607.5399218603761</v>
      </c>
      <c r="Q7" s="7">
        <v>1630.9567178007944</v>
      </c>
      <c r="R7" s="7">
        <v>1958.0386096515606</v>
      </c>
      <c r="S7" s="7">
        <v>2003.4600631758865</v>
      </c>
      <c r="T7" s="7">
        <v>1433.6127856354069</v>
      </c>
      <c r="U7" s="7">
        <v>1615.8834208618075</v>
      </c>
      <c r="V7" s="7">
        <v>1295.062582251906</v>
      </c>
      <c r="W7" s="7">
        <v>1038.6327247919999</v>
      </c>
      <c r="X7" s="7">
        <v>1029.1808129999999</v>
      </c>
      <c r="Y7" s="8">
        <v>1169.914</v>
      </c>
    </row>
    <row r="8" spans="1:27" x14ac:dyDescent="0.25">
      <c r="A8" s="10" t="s">
        <v>23</v>
      </c>
      <c r="B8" s="11">
        <v>115.14665388473203</v>
      </c>
      <c r="C8" s="11">
        <v>4149.1750679573433</v>
      </c>
      <c r="D8" s="11">
        <v>19.100075789847587</v>
      </c>
      <c r="E8" s="11">
        <v>687.90193534911396</v>
      </c>
      <c r="F8" s="11">
        <v>11.507171535868396</v>
      </c>
      <c r="G8" s="11">
        <v>3481.5753870394665</v>
      </c>
      <c r="H8" s="11">
        <v>7.8871918992517474</v>
      </c>
      <c r="I8" s="11">
        <v>285.06602028810033</v>
      </c>
      <c r="J8" s="11">
        <v>11.307536281445207</v>
      </c>
      <c r="K8" s="11">
        <v>2911.0607214428619</v>
      </c>
      <c r="L8" s="11">
        <v>8.2710409824452942</v>
      </c>
      <c r="M8" s="12">
        <v>272.44516511816516</v>
      </c>
      <c r="N8" s="10" t="s">
        <v>24</v>
      </c>
      <c r="O8" s="11">
        <v>2059.1985707911772</v>
      </c>
      <c r="P8" s="11">
        <v>1841.7328143605289</v>
      </c>
      <c r="Q8" s="11">
        <v>1756.207487027536</v>
      </c>
      <c r="R8" s="11">
        <v>1665.4149279584651</v>
      </c>
      <c r="S8" s="11">
        <v>1426.1175883929584</v>
      </c>
      <c r="T8" s="11">
        <v>1182.7614422341887</v>
      </c>
      <c r="U8" s="11">
        <v>1314.4590237139901</v>
      </c>
      <c r="V8" s="11">
        <v>1290.2677217115659</v>
      </c>
      <c r="W8" s="11">
        <v>1378.3195529999998</v>
      </c>
      <c r="X8" s="11">
        <v>1298.6729729999997</v>
      </c>
      <c r="Y8" s="12">
        <v>830.07500000000005</v>
      </c>
    </row>
    <row r="9" spans="1:27" x14ac:dyDescent="0.25">
      <c r="A9" s="6" t="s">
        <v>25</v>
      </c>
      <c r="B9" s="7">
        <v>223.25826000232288</v>
      </c>
      <c r="C9" s="7">
        <v>4668.4016090864689</v>
      </c>
      <c r="D9" s="7">
        <v>31.929707702796033</v>
      </c>
      <c r="E9" s="7">
        <v>665.24218543991151</v>
      </c>
      <c r="F9" s="7">
        <v>43.578014133237943</v>
      </c>
      <c r="G9" s="7">
        <v>7388.6934965494793</v>
      </c>
      <c r="H9" s="7">
        <v>15.219719917479688</v>
      </c>
      <c r="I9" s="7">
        <v>316.94329366818283</v>
      </c>
      <c r="J9" s="7">
        <v>23.461278989334485</v>
      </c>
      <c r="K9" s="7">
        <v>3736.2252286818725</v>
      </c>
      <c r="L9" s="7">
        <v>53.077473420850268</v>
      </c>
      <c r="M9" s="8">
        <v>1037.3427031661706</v>
      </c>
      <c r="N9" s="6"/>
      <c r="O9" s="7"/>
      <c r="P9" s="7"/>
      <c r="Q9" s="7"/>
      <c r="R9" s="7"/>
      <c r="S9" s="7"/>
      <c r="T9" s="7"/>
      <c r="U9" s="7"/>
      <c r="V9" s="7"/>
      <c r="W9" s="7"/>
      <c r="X9" s="7"/>
      <c r="Y9" s="8"/>
    </row>
    <row r="10" spans="1:27" x14ac:dyDescent="0.25">
      <c r="A10" s="10" t="s">
        <v>26</v>
      </c>
      <c r="B10" s="11">
        <v>126.21017059917689</v>
      </c>
      <c r="C10" s="11">
        <v>3672.0334212879197</v>
      </c>
      <c r="D10" s="11">
        <v>22.194196990601707</v>
      </c>
      <c r="E10" s="11">
        <v>642.26191508237002</v>
      </c>
      <c r="F10" s="11">
        <v>24.567115707749302</v>
      </c>
      <c r="G10" s="11">
        <v>6903.5962977139507</v>
      </c>
      <c r="H10" s="11">
        <v>23.865517966226506</v>
      </c>
      <c r="I10" s="11">
        <v>695.40440348382492</v>
      </c>
      <c r="J10" s="11">
        <v>7.6794020152534985</v>
      </c>
      <c r="K10" s="11">
        <v>1741.946710000354</v>
      </c>
      <c r="L10" s="11">
        <v>11.469169658805505</v>
      </c>
      <c r="M10" s="12">
        <v>324.18019371887345</v>
      </c>
      <c r="N10" s="3" t="s">
        <v>27</v>
      </c>
      <c r="O10" s="4">
        <v>2007</v>
      </c>
      <c r="P10" s="4">
        <v>2008</v>
      </c>
      <c r="Q10" s="4">
        <v>2009</v>
      </c>
      <c r="R10" s="4">
        <v>2010</v>
      </c>
      <c r="S10" s="4">
        <v>2011</v>
      </c>
      <c r="T10" s="4">
        <v>2012</v>
      </c>
      <c r="U10" s="4">
        <v>2013</v>
      </c>
      <c r="V10" s="4">
        <v>2014</v>
      </c>
      <c r="W10" s="4">
        <v>2015</v>
      </c>
      <c r="X10" s="4">
        <v>2016</v>
      </c>
      <c r="Y10" s="5">
        <v>2017</v>
      </c>
    </row>
    <row r="11" spans="1:27" x14ac:dyDescent="0.25">
      <c r="A11" s="6" t="s">
        <v>28</v>
      </c>
      <c r="B11" s="7">
        <v>433.96622131562896</v>
      </c>
      <c r="C11" s="7">
        <v>6079.9919814679051</v>
      </c>
      <c r="D11" s="7">
        <v>76.028019966424935</v>
      </c>
      <c r="E11" s="7">
        <v>1050.5647960353408</v>
      </c>
      <c r="F11" s="7">
        <v>125.63056360536704</v>
      </c>
      <c r="G11" s="7">
        <v>16178.429342351295</v>
      </c>
      <c r="H11" s="7">
        <v>67.865990897304897</v>
      </c>
      <c r="I11" s="7">
        <v>944.23534794040711</v>
      </c>
      <c r="J11" s="7">
        <v>29.238068053219955</v>
      </c>
      <c r="K11" s="7">
        <v>2936.089927349833</v>
      </c>
      <c r="L11" s="7">
        <v>52.915643101639702</v>
      </c>
      <c r="M11" s="8">
        <v>691.92964424324248</v>
      </c>
      <c r="N11" s="13" t="s">
        <v>16</v>
      </c>
      <c r="O11" s="14">
        <v>13.018775335374416</v>
      </c>
      <c r="P11" s="14">
        <v>15.456608326680776</v>
      </c>
      <c r="Q11" s="14">
        <v>16.490064203217138</v>
      </c>
      <c r="R11" s="14">
        <v>18.806682177683527</v>
      </c>
      <c r="S11" s="14">
        <v>23.154599096279245</v>
      </c>
      <c r="T11" s="14">
        <v>23.719936737605771</v>
      </c>
      <c r="U11" s="14">
        <v>22.416037667330567</v>
      </c>
      <c r="V11" s="14">
        <v>24.154540921384793</v>
      </c>
      <c r="W11" s="14">
        <v>25.020632501919334</v>
      </c>
      <c r="X11" s="14">
        <v>25.845664501691868</v>
      </c>
      <c r="Y11" s="15">
        <v>26.078135936820964</v>
      </c>
    </row>
    <row r="12" spans="1:27" x14ac:dyDescent="0.25">
      <c r="A12" s="10" t="s">
        <v>29</v>
      </c>
      <c r="B12" s="11">
        <v>264.82189759557536</v>
      </c>
      <c r="C12" s="11">
        <v>4056.9216748259641</v>
      </c>
      <c r="D12" s="11">
        <v>40.884324186408179</v>
      </c>
      <c r="E12" s="11">
        <v>624.88167894009746</v>
      </c>
      <c r="F12" s="11">
        <v>85.015198269281342</v>
      </c>
      <c r="G12" s="11">
        <v>12280.880918184113</v>
      </c>
      <c r="H12" s="11">
        <v>22.046249558523353</v>
      </c>
      <c r="I12" s="11">
        <v>338.4240514783823</v>
      </c>
      <c r="J12" s="11">
        <v>26.733302463508924</v>
      </c>
      <c r="K12" s="11">
        <v>2931.1946771931484</v>
      </c>
      <c r="L12" s="11">
        <v>19.705887242050864</v>
      </c>
      <c r="M12" s="12">
        <v>294.19816506773566</v>
      </c>
      <c r="N12" s="16" t="s">
        <v>18</v>
      </c>
      <c r="O12" s="17">
        <v>15.712433764085832</v>
      </c>
      <c r="P12" s="17">
        <v>14.896626770102642</v>
      </c>
      <c r="Q12" s="17">
        <v>19.690143460294198</v>
      </c>
      <c r="R12" s="17">
        <v>22.306129939151408</v>
      </c>
      <c r="S12" s="17">
        <v>19.927867958824468</v>
      </c>
      <c r="T12" s="17">
        <v>20.813726536315009</v>
      </c>
      <c r="U12" s="17">
        <v>19.863381761107444</v>
      </c>
      <c r="V12" s="17">
        <v>19.634284605217044</v>
      </c>
      <c r="W12" s="17">
        <v>17.670883036967826</v>
      </c>
      <c r="X12" s="17">
        <v>18.859559247157542</v>
      </c>
      <c r="Y12" s="18">
        <v>19.455623788214211</v>
      </c>
    </row>
    <row r="13" spans="1:27" x14ac:dyDescent="0.25">
      <c r="A13" s="6" t="s">
        <v>30</v>
      </c>
      <c r="B13" s="7">
        <v>61.679255683099228</v>
      </c>
      <c r="C13" s="7">
        <v>2868.7732985241187</v>
      </c>
      <c r="D13" s="7">
        <v>16.221130010005819</v>
      </c>
      <c r="E13" s="7">
        <v>753.29293827033132</v>
      </c>
      <c r="F13" s="7">
        <v>9.7640627981078101</v>
      </c>
      <c r="G13" s="7">
        <v>4304.1564894882922</v>
      </c>
      <c r="H13" s="7">
        <v>6.1241312065594151</v>
      </c>
      <c r="I13" s="7">
        <v>285.40385117919936</v>
      </c>
      <c r="J13" s="7">
        <v>8.8615241738507144</v>
      </c>
      <c r="K13" s="7">
        <v>3273.8395536070993</v>
      </c>
      <c r="L13" s="7">
        <v>2.5025459686424041</v>
      </c>
      <c r="M13" s="8">
        <v>122.77463048958886</v>
      </c>
      <c r="N13" s="13" t="s">
        <v>20</v>
      </c>
      <c r="O13" s="14">
        <v>12.070863224694079</v>
      </c>
      <c r="P13" s="14">
        <v>10.399933371931477</v>
      </c>
      <c r="Q13" s="14">
        <v>9.9646022441217639</v>
      </c>
      <c r="R13" s="14">
        <v>8.4779838800979572</v>
      </c>
      <c r="S13" s="14">
        <v>8.0367312389101713</v>
      </c>
      <c r="T13" s="14">
        <v>7.1193163084212943</v>
      </c>
      <c r="U13" s="14">
        <v>8.3530833895243539</v>
      </c>
      <c r="V13" s="14">
        <v>9.3366632109357646</v>
      </c>
      <c r="W13" s="14">
        <v>12.075521220201074</v>
      </c>
      <c r="X13" s="14">
        <v>11.243669163461801</v>
      </c>
      <c r="Y13" s="15">
        <v>10.69330839203487</v>
      </c>
    </row>
    <row r="14" spans="1:27" x14ac:dyDescent="0.25">
      <c r="A14" s="10" t="s">
        <v>31</v>
      </c>
      <c r="B14" s="11">
        <v>75.857041785790656</v>
      </c>
      <c r="C14" s="11">
        <v>2789.3032773835398</v>
      </c>
      <c r="D14" s="11">
        <v>15.09743361481053</v>
      </c>
      <c r="E14" s="11">
        <v>549.04271901392428</v>
      </c>
      <c r="F14" s="11">
        <v>20.472780833707343</v>
      </c>
      <c r="G14" s="11">
        <v>6943.5802917675528</v>
      </c>
      <c r="H14" s="11">
        <v>4.7534727197810529</v>
      </c>
      <c r="I14" s="11">
        <v>173.70676360180246</v>
      </c>
      <c r="J14" s="11">
        <v>3.0166458638231686</v>
      </c>
      <c r="K14" s="11">
        <v>848.92144879800799</v>
      </c>
      <c r="L14" s="11">
        <v>3.5714891762691012</v>
      </c>
      <c r="M14" s="12">
        <v>119.22707399871861</v>
      </c>
      <c r="N14" s="16" t="s">
        <v>22</v>
      </c>
      <c r="O14" s="17">
        <v>5.8763149335425577</v>
      </c>
      <c r="P14" s="17">
        <v>7.7033991063263141</v>
      </c>
      <c r="Q14" s="17">
        <v>8.8030000548319407</v>
      </c>
      <c r="R14" s="17">
        <v>10.176705120906936</v>
      </c>
      <c r="S14" s="17">
        <v>9.9599635089635825</v>
      </c>
      <c r="T14" s="17">
        <v>6.9403519732851278</v>
      </c>
      <c r="U14" s="17">
        <v>8.3517723266330499</v>
      </c>
      <c r="V14" s="17">
        <v>6.7136074927986362</v>
      </c>
      <c r="W14" s="17">
        <v>5.4004464392083573</v>
      </c>
      <c r="X14" s="17">
        <v>5.4295027036494874</v>
      </c>
      <c r="Y14" s="18">
        <v>6.229187261323391</v>
      </c>
      <c r="AA14" s="9"/>
    </row>
    <row r="15" spans="1:27" x14ac:dyDescent="0.25">
      <c r="A15" s="6" t="s">
        <v>32</v>
      </c>
      <c r="B15" s="7">
        <v>158.20613665873103</v>
      </c>
      <c r="C15" s="7">
        <v>3108.2593294280464</v>
      </c>
      <c r="D15" s="7">
        <v>27.217932148619195</v>
      </c>
      <c r="E15" s="7">
        <v>535.95028982089798</v>
      </c>
      <c r="F15" s="7">
        <v>36.796929145137675</v>
      </c>
      <c r="G15" s="7">
        <v>5853.7547730697879</v>
      </c>
      <c r="H15" s="7">
        <v>17.002875920267488</v>
      </c>
      <c r="I15" s="7">
        <v>333.4724256864402</v>
      </c>
      <c r="J15" s="7">
        <v>17.077157372543674</v>
      </c>
      <c r="K15" s="7">
        <v>2474.9683045833367</v>
      </c>
      <c r="L15" s="7">
        <v>12.199750354700104</v>
      </c>
      <c r="M15" s="8">
        <v>219.9639369670945</v>
      </c>
      <c r="N15" s="13" t="s">
        <v>24</v>
      </c>
      <c r="O15" s="14">
        <v>10.692467725855716</v>
      </c>
      <c r="P15" s="14">
        <v>8.825661324676588</v>
      </c>
      <c r="Q15" s="14">
        <v>9.4790342599931208</v>
      </c>
      <c r="R15" s="14">
        <v>8.655823507385179</v>
      </c>
      <c r="S15" s="14">
        <v>7.0897740369072775</v>
      </c>
      <c r="T15" s="14">
        <v>5.7259399412354659</v>
      </c>
      <c r="U15" s="14">
        <v>6.7938456184497591</v>
      </c>
      <c r="V15" s="14">
        <v>6.6887509244044061</v>
      </c>
      <c r="W15" s="14">
        <v>7.166672823235734</v>
      </c>
      <c r="X15" s="14">
        <v>6.8512241279609007</v>
      </c>
      <c r="Y15" s="15">
        <v>4.419720266569179</v>
      </c>
      <c r="AA15" s="9"/>
    </row>
    <row r="16" spans="1:27" x14ac:dyDescent="0.25">
      <c r="A16" s="10" t="s">
        <v>33</v>
      </c>
      <c r="B16" s="11">
        <v>172.32529556455776</v>
      </c>
      <c r="C16" s="11">
        <v>3568.0521418688081</v>
      </c>
      <c r="D16" s="11">
        <v>20.255048179392272</v>
      </c>
      <c r="E16" s="11">
        <v>419.10263893869995</v>
      </c>
      <c r="F16" s="11">
        <v>43.78375536660279</v>
      </c>
      <c r="G16" s="11">
        <v>8494.9809151158443</v>
      </c>
      <c r="H16" s="11">
        <v>24.284917856662116</v>
      </c>
      <c r="I16" s="11">
        <v>496.40557739962458</v>
      </c>
      <c r="J16" s="11">
        <v>19.096391676994184</v>
      </c>
      <c r="K16" s="11">
        <v>2763.0863753456938</v>
      </c>
      <c r="L16" s="11">
        <v>6.9040842035950218</v>
      </c>
      <c r="M16" s="12">
        <v>139.65386271317738</v>
      </c>
      <c r="N16" s="19"/>
      <c r="O16" s="20"/>
      <c r="P16" s="20"/>
      <c r="Q16" s="20"/>
      <c r="R16" s="20"/>
      <c r="S16" s="20"/>
      <c r="T16" s="20"/>
      <c r="U16" s="20"/>
      <c r="V16" s="20"/>
      <c r="W16" s="20"/>
      <c r="X16" s="20"/>
      <c r="Y16" s="20"/>
      <c r="AA16" s="9"/>
    </row>
    <row r="17" spans="1:27" x14ac:dyDescent="0.25">
      <c r="A17" s="6" t="s">
        <v>34</v>
      </c>
      <c r="B17" s="7">
        <v>89.179659037206022</v>
      </c>
      <c r="C17" s="7">
        <v>4209.8606213402882</v>
      </c>
      <c r="D17" s="7">
        <v>21.015711034706797</v>
      </c>
      <c r="E17" s="7">
        <v>996.46893465846415</v>
      </c>
      <c r="F17" s="7">
        <v>34.074288486344308</v>
      </c>
      <c r="G17" s="7">
        <v>14119.977431749307</v>
      </c>
      <c r="H17" s="7">
        <v>7.6784958151217415</v>
      </c>
      <c r="I17" s="7">
        <v>350.62892310565314</v>
      </c>
      <c r="J17" s="7">
        <v>4.7085488703575189</v>
      </c>
      <c r="K17" s="7">
        <v>1572.6710732121844</v>
      </c>
      <c r="L17" s="7">
        <v>2.2279970227269685</v>
      </c>
      <c r="M17" s="8">
        <v>119.414526880821</v>
      </c>
      <c r="AA17" s="9"/>
    </row>
    <row r="18" spans="1:27" x14ac:dyDescent="0.25">
      <c r="A18" s="10" t="s">
        <v>35</v>
      </c>
      <c r="B18" s="11">
        <v>141.21411296678161</v>
      </c>
      <c r="C18" s="11">
        <v>2648.5098689262895</v>
      </c>
      <c r="D18" s="11">
        <v>20.473126513231787</v>
      </c>
      <c r="E18" s="11">
        <v>380.46648309994725</v>
      </c>
      <c r="F18" s="11">
        <v>20.834843961218699</v>
      </c>
      <c r="G18" s="11">
        <v>4275.9676836064982</v>
      </c>
      <c r="H18" s="11">
        <v>7.987984847787482</v>
      </c>
      <c r="I18" s="11">
        <v>148.75994650062461</v>
      </c>
      <c r="J18" s="11">
        <v>3.3943523147661314</v>
      </c>
      <c r="K18" s="11">
        <v>493.43855232007559</v>
      </c>
      <c r="L18" s="11">
        <v>11.737689204883056</v>
      </c>
      <c r="M18" s="12">
        <v>207.84104923337264</v>
      </c>
      <c r="AA18" s="9"/>
    </row>
    <row r="19" spans="1:27" x14ac:dyDescent="0.25">
      <c r="A19" s="6" t="s">
        <v>36</v>
      </c>
      <c r="B19" s="7">
        <v>110.67768506275632</v>
      </c>
      <c r="C19" s="7">
        <v>2994.0532226676582</v>
      </c>
      <c r="D19" s="7">
        <v>22.450304276498375</v>
      </c>
      <c r="E19" s="7">
        <v>605.21411641290501</v>
      </c>
      <c r="F19" s="7">
        <v>25.36322011261743</v>
      </c>
      <c r="G19" s="7">
        <v>6608.5118189945151</v>
      </c>
      <c r="H19" s="7">
        <v>18.657016684814344</v>
      </c>
      <c r="I19" s="7">
        <v>505.53928960446234</v>
      </c>
      <c r="J19" s="7">
        <v>10.312297774155891</v>
      </c>
      <c r="K19" s="7">
        <v>2158.9919174689662</v>
      </c>
      <c r="L19" s="7">
        <v>18.114487873424274</v>
      </c>
      <c r="M19" s="8">
        <v>457.33436068435475</v>
      </c>
    </row>
    <row r="20" spans="1:27" x14ac:dyDescent="0.25">
      <c r="A20" s="10" t="s">
        <v>37</v>
      </c>
      <c r="B20" s="11">
        <v>56.951020164094665</v>
      </c>
      <c r="C20" s="11">
        <v>4010.8297469117551</v>
      </c>
      <c r="D20" s="11">
        <v>10.953160284211593</v>
      </c>
      <c r="E20" s="11">
        <v>742.05264051856238</v>
      </c>
      <c r="F20" s="11">
        <v>22.696201984851704</v>
      </c>
      <c r="G20" s="11">
        <v>12338.771448944568</v>
      </c>
      <c r="H20" s="11">
        <v>3.6310470842624283</v>
      </c>
      <c r="I20" s="11">
        <v>257.88836645700627</v>
      </c>
      <c r="J20" s="11">
        <v>9.7084533987024866</v>
      </c>
      <c r="K20" s="11">
        <v>4454.797956861099</v>
      </c>
      <c r="L20" s="11">
        <v>1.3893329701421127</v>
      </c>
      <c r="M20" s="12">
        <v>97.276751759774967</v>
      </c>
    </row>
    <row r="21" spans="1:27" x14ac:dyDescent="0.25">
      <c r="A21" s="6" t="s">
        <v>38</v>
      </c>
      <c r="B21" s="7">
        <v>74.634458990485726</v>
      </c>
      <c r="C21" s="7">
        <v>3093.6134729581872</v>
      </c>
      <c r="D21" s="7">
        <v>15.628475304094813</v>
      </c>
      <c r="E21" s="7">
        <v>647.50389443523795</v>
      </c>
      <c r="F21" s="7">
        <v>10.915732264234661</v>
      </c>
      <c r="G21" s="7">
        <v>2938.8416219620408</v>
      </c>
      <c r="H21" s="7">
        <v>6.8689906971898722</v>
      </c>
      <c r="I21" s="7">
        <v>284.24528127073637</v>
      </c>
      <c r="J21" s="7">
        <v>7.1526953037985548</v>
      </c>
      <c r="K21" s="7">
        <v>2028.9300748535263</v>
      </c>
      <c r="L21" s="7">
        <v>3.0213611933766815</v>
      </c>
      <c r="M21" s="8">
        <v>116.04840721295892</v>
      </c>
    </row>
    <row r="22" spans="1:27" x14ac:dyDescent="0.25">
      <c r="A22" s="10" t="s">
        <v>39</v>
      </c>
      <c r="B22" s="11">
        <v>141.65323134994892</v>
      </c>
      <c r="C22" s="11">
        <v>3398.254896365896</v>
      </c>
      <c r="D22" s="11">
        <v>14.001903108068518</v>
      </c>
      <c r="E22" s="11">
        <v>335.72933331854949</v>
      </c>
      <c r="F22" s="11">
        <v>15.376528869126668</v>
      </c>
      <c r="G22" s="11">
        <v>2414.9786798498812</v>
      </c>
      <c r="H22" s="11">
        <v>7.6603430376393895</v>
      </c>
      <c r="I22" s="11">
        <v>188.37791953104878</v>
      </c>
      <c r="J22" s="11">
        <v>13.532766131780857</v>
      </c>
      <c r="K22" s="11">
        <v>2050.4854486672189</v>
      </c>
      <c r="L22" s="11">
        <v>49.462452719392182</v>
      </c>
      <c r="M22" s="12">
        <v>1153.8090269137788</v>
      </c>
    </row>
    <row r="23" spans="1:27" x14ac:dyDescent="0.25">
      <c r="A23" s="6" t="s">
        <v>40</v>
      </c>
      <c r="B23" s="7">
        <v>102.62637862041515</v>
      </c>
      <c r="C23" s="7">
        <v>2594.9878287512165</v>
      </c>
      <c r="D23" s="7">
        <v>12.832878391488377</v>
      </c>
      <c r="E23" s="7">
        <v>323.52578106549356</v>
      </c>
      <c r="F23" s="7">
        <v>30.951216356516426</v>
      </c>
      <c r="G23" s="7">
        <v>6423.4419404014734</v>
      </c>
      <c r="H23" s="7">
        <v>8.0307267964163085</v>
      </c>
      <c r="I23" s="7">
        <v>202.11857663409401</v>
      </c>
      <c r="J23" s="7">
        <v>10.234899451852668</v>
      </c>
      <c r="K23" s="7">
        <v>1868.3474016495582</v>
      </c>
      <c r="L23" s="7">
        <v>4.1115202779924482</v>
      </c>
      <c r="M23" s="8">
        <v>111.84315115062637</v>
      </c>
    </row>
    <row r="24" spans="1:27" x14ac:dyDescent="0.25">
      <c r="A24" s="10" t="s">
        <v>41</v>
      </c>
      <c r="B24" s="11">
        <v>132.40043739158256</v>
      </c>
      <c r="C24" s="11">
        <v>2980.998005769688</v>
      </c>
      <c r="D24" s="11">
        <v>15.119776833807492</v>
      </c>
      <c r="E24" s="11">
        <v>340.31505342919365</v>
      </c>
      <c r="F24" s="11">
        <v>39.38837416112996</v>
      </c>
      <c r="G24" s="11">
        <v>7307.0061059028922</v>
      </c>
      <c r="H24" s="11">
        <v>1.9831896210476805</v>
      </c>
      <c r="I24" s="11">
        <v>44.741360664101336</v>
      </c>
      <c r="J24" s="11">
        <v>2.014965202605425</v>
      </c>
      <c r="K24" s="11">
        <v>336.78199129604951</v>
      </c>
      <c r="L24" s="11">
        <v>1.4364902359031402</v>
      </c>
      <c r="M24" s="12">
        <v>29.165421696791462</v>
      </c>
    </row>
    <row r="25" spans="1:27" x14ac:dyDescent="0.25">
      <c r="A25" s="6" t="s">
        <v>42</v>
      </c>
      <c r="B25" s="7">
        <v>106.77347553763306</v>
      </c>
      <c r="C25" s="7">
        <v>2751.8821655610373</v>
      </c>
      <c r="D25" s="7">
        <v>19.321256943617701</v>
      </c>
      <c r="E25" s="7">
        <v>497.20621060355347</v>
      </c>
      <c r="F25" s="7">
        <v>31.538353432888698</v>
      </c>
      <c r="G25" s="7">
        <v>6416.7958174252526</v>
      </c>
      <c r="H25" s="7">
        <v>1.5948412435945671</v>
      </c>
      <c r="I25" s="7">
        <v>41.272347260640672</v>
      </c>
      <c r="J25" s="7">
        <v>4.5955728469098176</v>
      </c>
      <c r="K25" s="7">
        <v>839.52220644309011</v>
      </c>
      <c r="L25" s="7">
        <v>15.074531295237517</v>
      </c>
      <c r="M25" s="8">
        <v>473.97235377981576</v>
      </c>
    </row>
    <row r="26" spans="1:27" x14ac:dyDescent="0.25">
      <c r="A26" s="10" t="s">
        <v>43</v>
      </c>
      <c r="B26" s="11">
        <v>107.24052636212363</v>
      </c>
      <c r="C26" s="11">
        <v>2638.8693979317663</v>
      </c>
      <c r="D26" s="11">
        <v>13.814897793503025</v>
      </c>
      <c r="E26" s="11">
        <v>339.39228923111892</v>
      </c>
      <c r="F26" s="11">
        <v>35.885683097650492</v>
      </c>
      <c r="G26" s="11">
        <v>8957.3172709599294</v>
      </c>
      <c r="H26" s="11">
        <v>8.0426498207528354</v>
      </c>
      <c r="I26" s="11">
        <v>197.75507945971387</v>
      </c>
      <c r="J26" s="11">
        <v>3.059497719457299</v>
      </c>
      <c r="K26" s="11">
        <v>620.75049072999263</v>
      </c>
      <c r="L26" s="11">
        <v>17.096852745743469</v>
      </c>
      <c r="M26" s="12">
        <v>396.09076263512958</v>
      </c>
      <c r="O26" s="9"/>
      <c r="P26" s="9"/>
      <c r="Q26" s="9"/>
      <c r="R26" s="9"/>
      <c r="S26" s="9"/>
      <c r="T26" s="9"/>
      <c r="U26" s="9"/>
      <c r="V26" s="9"/>
      <c r="W26" s="9"/>
      <c r="X26" s="9"/>
      <c r="Y26" s="9"/>
    </row>
    <row r="27" spans="1:27" x14ac:dyDescent="0.25">
      <c r="A27" s="6" t="s">
        <v>44</v>
      </c>
      <c r="B27" s="7">
        <v>102.54585297767161</v>
      </c>
      <c r="C27" s="7">
        <v>3313.6659484757301</v>
      </c>
      <c r="D27" s="7">
        <v>14.465684982520605</v>
      </c>
      <c r="E27" s="7">
        <v>466.98559838137658</v>
      </c>
      <c r="F27" s="7">
        <v>20.232587473210792</v>
      </c>
      <c r="G27" s="7">
        <v>6662.9400267963147</v>
      </c>
      <c r="H27" s="7">
        <v>6.7660502884461247</v>
      </c>
      <c r="I27" s="7">
        <v>218.70594437216994</v>
      </c>
      <c r="J27" s="7">
        <v>13.294214721543643</v>
      </c>
      <c r="K27" s="7">
        <v>3472.6808084697359</v>
      </c>
      <c r="L27" s="7">
        <v>3.5411110409495712</v>
      </c>
      <c r="M27" s="8">
        <v>103.71909749150436</v>
      </c>
      <c r="O27" s="9"/>
      <c r="P27" s="9"/>
      <c r="Q27" s="9"/>
      <c r="R27" s="9"/>
      <c r="S27" s="9"/>
      <c r="T27" s="9"/>
      <c r="U27" s="9"/>
      <c r="V27" s="9"/>
      <c r="W27" s="9"/>
      <c r="X27" s="9"/>
      <c r="Y27" s="9"/>
    </row>
    <row r="28" spans="1:27" x14ac:dyDescent="0.25">
      <c r="A28" s="10" t="s">
        <v>45</v>
      </c>
      <c r="B28" s="11">
        <v>212.18734565691886</v>
      </c>
      <c r="C28" s="11">
        <v>3455.9471938623506</v>
      </c>
      <c r="D28" s="11">
        <v>21.871748720371979</v>
      </c>
      <c r="E28" s="11">
        <v>355.47322055471335</v>
      </c>
      <c r="F28" s="11">
        <v>38.653320465634415</v>
      </c>
      <c r="G28" s="11">
        <v>5506.9803460721123</v>
      </c>
      <c r="H28" s="11">
        <v>14.848343964456122</v>
      </c>
      <c r="I28" s="11">
        <v>241.36486684780684</v>
      </c>
      <c r="J28" s="11">
        <v>13.008507764397445</v>
      </c>
      <c r="K28" s="11">
        <v>1630.4543900019926</v>
      </c>
      <c r="L28" s="11">
        <v>77.732124987888852</v>
      </c>
      <c r="M28" s="12">
        <v>1170.4798518912644</v>
      </c>
      <c r="O28" s="9"/>
      <c r="P28" s="9"/>
      <c r="Q28" s="9"/>
      <c r="R28" s="9"/>
      <c r="S28" s="9"/>
      <c r="T28" s="9"/>
      <c r="U28" s="9"/>
      <c r="V28" s="9"/>
      <c r="W28" s="9"/>
      <c r="X28" s="9"/>
      <c r="Y28" s="9"/>
    </row>
    <row r="29" spans="1:27" x14ac:dyDescent="0.25">
      <c r="A29" s="6" t="s">
        <v>46</v>
      </c>
      <c r="B29" s="7">
        <v>149.98990279002223</v>
      </c>
      <c r="C29" s="7">
        <v>3145.8693701119164</v>
      </c>
      <c r="D29" s="7">
        <v>16.702429064173973</v>
      </c>
      <c r="E29" s="7">
        <v>345.6991146232665</v>
      </c>
      <c r="F29" s="7">
        <v>49.911089501883325</v>
      </c>
      <c r="G29" s="7">
        <v>8874.5252991589768</v>
      </c>
      <c r="H29" s="7">
        <v>5.7429861472701633</v>
      </c>
      <c r="I29" s="7">
        <v>119.41365117235135</v>
      </c>
      <c r="J29" s="7">
        <v>5.0485356615517185</v>
      </c>
      <c r="K29" s="7">
        <v>710.38000934267609</v>
      </c>
      <c r="L29" s="7">
        <v>17.151064865967967</v>
      </c>
      <c r="M29" s="8">
        <v>334.41169401060148</v>
      </c>
      <c r="O29" s="9"/>
      <c r="P29" s="9"/>
      <c r="Q29" s="9"/>
      <c r="R29" s="9"/>
      <c r="S29" s="9"/>
      <c r="T29" s="9"/>
      <c r="U29" s="9"/>
      <c r="V29" s="9"/>
      <c r="W29" s="9"/>
      <c r="X29" s="9"/>
      <c r="Y29" s="9"/>
    </row>
    <row r="30" spans="1:27" x14ac:dyDescent="0.25">
      <c r="A30" s="10" t="s">
        <v>47</v>
      </c>
      <c r="B30" s="11">
        <v>92.355207000204899</v>
      </c>
      <c r="C30" s="11">
        <v>3761.4927781629272</v>
      </c>
      <c r="D30" s="11">
        <v>16.730820063596184</v>
      </c>
      <c r="E30" s="11">
        <v>683.26952675613029</v>
      </c>
      <c r="F30" s="11">
        <v>11.65320393356247</v>
      </c>
      <c r="G30" s="11">
        <v>4148.1515138547993</v>
      </c>
      <c r="H30" s="11">
        <v>17.883683923904183</v>
      </c>
      <c r="I30" s="11">
        <v>724.61054802013871</v>
      </c>
      <c r="J30" s="11">
        <v>6.5071839808912424</v>
      </c>
      <c r="K30" s="11">
        <v>2130.8380761360149</v>
      </c>
      <c r="L30" s="11">
        <v>0.40040659978615845</v>
      </c>
      <c r="M30" s="12">
        <v>28.941732140975059</v>
      </c>
      <c r="O30" s="9"/>
      <c r="P30" s="9"/>
      <c r="Q30" s="9"/>
      <c r="R30" s="9"/>
      <c r="S30" s="9"/>
      <c r="T30" s="9"/>
      <c r="U30" s="9"/>
      <c r="V30" s="9"/>
      <c r="W30" s="9"/>
      <c r="X30" s="9"/>
      <c r="Y30" s="9"/>
    </row>
    <row r="31" spans="1:27" x14ac:dyDescent="0.25">
      <c r="A31" s="6" t="s">
        <v>48</v>
      </c>
      <c r="B31" s="7">
        <v>178.51332340386102</v>
      </c>
      <c r="C31" s="7">
        <v>3264.318351547282</v>
      </c>
      <c r="D31" s="7">
        <v>34.962420713627807</v>
      </c>
      <c r="E31" s="7">
        <v>641.31304594896517</v>
      </c>
      <c r="F31" s="7">
        <v>30.769828554312245</v>
      </c>
      <c r="G31" s="7">
        <v>4497.0387343564116</v>
      </c>
      <c r="H31" s="7">
        <v>28.830543027636441</v>
      </c>
      <c r="I31" s="7">
        <v>529.92321057255049</v>
      </c>
      <c r="J31" s="7">
        <v>18.403672133515432</v>
      </c>
      <c r="K31" s="7">
        <v>2471.351132094816</v>
      </c>
      <c r="L31" s="7">
        <v>16.061045158087456</v>
      </c>
      <c r="M31" s="8">
        <v>293.65264785395152</v>
      </c>
      <c r="O31" s="21"/>
      <c r="P31" s="21"/>
      <c r="Q31" s="21"/>
      <c r="R31" s="21"/>
      <c r="S31" s="21"/>
      <c r="T31" s="21"/>
      <c r="U31" s="21"/>
      <c r="V31" s="21"/>
      <c r="W31" s="21"/>
      <c r="X31" s="21"/>
      <c r="Y31" s="21"/>
    </row>
    <row r="32" spans="1:27" x14ac:dyDescent="0.25">
      <c r="A32" s="10" t="s">
        <v>49</v>
      </c>
      <c r="B32" s="11">
        <v>83.397146316842282</v>
      </c>
      <c r="C32" s="11">
        <v>2030.7152538659464</v>
      </c>
      <c r="D32" s="11">
        <v>31.696637532528225</v>
      </c>
      <c r="E32" s="11">
        <v>772.10499392292525</v>
      </c>
      <c r="F32" s="11">
        <v>9.5826633576539084</v>
      </c>
      <c r="G32" s="11">
        <v>3136.619792090889</v>
      </c>
      <c r="H32" s="11">
        <v>3.638406973508499</v>
      </c>
      <c r="I32" s="11">
        <v>88.682382284343305</v>
      </c>
      <c r="J32" s="11">
        <v>5.8025508397202525</v>
      </c>
      <c r="K32" s="11">
        <v>1511.6685974087989</v>
      </c>
      <c r="L32" s="11">
        <v>3.7539963427727074</v>
      </c>
      <c r="M32" s="12">
        <v>90.086151269439014</v>
      </c>
    </row>
    <row r="33" spans="1:13" x14ac:dyDescent="0.25">
      <c r="A33" s="6" t="s">
        <v>50</v>
      </c>
      <c r="B33" s="7">
        <v>138.25753504556249</v>
      </c>
      <c r="C33" s="7">
        <v>2859.7336340738761</v>
      </c>
      <c r="D33" s="7">
        <v>23.127536083975585</v>
      </c>
      <c r="E33" s="7">
        <v>476.85261388086059</v>
      </c>
      <c r="F33" s="7">
        <v>20.813472193609812</v>
      </c>
      <c r="G33" s="7">
        <v>5070.7402405400944</v>
      </c>
      <c r="H33" s="7">
        <v>13.70917614151076</v>
      </c>
      <c r="I33" s="7">
        <v>284.33414445569775</v>
      </c>
      <c r="J33" s="7">
        <v>5.6195726047027046</v>
      </c>
      <c r="K33" s="7">
        <v>852.28150321075998</v>
      </c>
      <c r="L33" s="7">
        <v>4.9487197442635207</v>
      </c>
      <c r="M33" s="8">
        <v>93.826288017096303</v>
      </c>
    </row>
    <row r="34" spans="1:13" x14ac:dyDescent="0.25">
      <c r="A34" s="10" t="s">
        <v>51</v>
      </c>
      <c r="B34" s="11">
        <v>220.07883798916046</v>
      </c>
      <c r="C34" s="11">
        <v>3795.610966464606</v>
      </c>
      <c r="D34" s="11">
        <v>57.491762419580411</v>
      </c>
      <c r="E34" s="11">
        <v>983.63933097728807</v>
      </c>
      <c r="F34" s="11">
        <v>36.666285449645116</v>
      </c>
      <c r="G34" s="11">
        <v>5057.733343750363</v>
      </c>
      <c r="H34" s="11">
        <v>16.582627160515266</v>
      </c>
      <c r="I34" s="11">
        <v>286.54767693628139</v>
      </c>
      <c r="J34" s="11">
        <v>13.716619273258777</v>
      </c>
      <c r="K34" s="11">
        <v>1677.7385006901868</v>
      </c>
      <c r="L34" s="11">
        <v>17.693814017187858</v>
      </c>
      <c r="M34" s="12">
        <v>299.58654842648684</v>
      </c>
    </row>
    <row r="35" spans="1:13" x14ac:dyDescent="0.25">
      <c r="A35" s="6" t="s">
        <v>52</v>
      </c>
      <c r="B35" s="7">
        <v>86.000417694985245</v>
      </c>
      <c r="C35" s="7">
        <v>3196.4979716147309</v>
      </c>
      <c r="D35" s="7">
        <v>17.022330793829926</v>
      </c>
      <c r="E35" s="7">
        <v>631.90868412474993</v>
      </c>
      <c r="F35" s="7">
        <v>28.810404133538082</v>
      </c>
      <c r="G35" s="7">
        <v>7983.9027602451533</v>
      </c>
      <c r="H35" s="7">
        <v>2.418307160491981</v>
      </c>
      <c r="I35" s="7">
        <v>90.855480067611651</v>
      </c>
      <c r="J35" s="7">
        <v>5.5141775148843015</v>
      </c>
      <c r="K35" s="7">
        <v>1562.956451309992</v>
      </c>
      <c r="L35" s="7">
        <v>7.1390591846649061</v>
      </c>
      <c r="M35" s="8">
        <v>244.53569099723282</v>
      </c>
    </row>
    <row r="36" spans="1:13" x14ac:dyDescent="0.25">
      <c r="A36" s="10" t="s">
        <v>53</v>
      </c>
      <c r="B36" s="11">
        <v>260.93401807608097</v>
      </c>
      <c r="C36" s="11">
        <v>3132.3146206888459</v>
      </c>
      <c r="D36" s="11">
        <v>35.626228623209514</v>
      </c>
      <c r="E36" s="11">
        <v>423.70450544036606</v>
      </c>
      <c r="F36" s="11">
        <v>48.229361585748997</v>
      </c>
      <c r="G36" s="11">
        <v>5097.3277926268729</v>
      </c>
      <c r="H36" s="11">
        <v>27.977448853751095</v>
      </c>
      <c r="I36" s="11">
        <v>330.64841938523904</v>
      </c>
      <c r="J36" s="11">
        <v>16.262429179483533</v>
      </c>
      <c r="K36" s="11">
        <v>1461.7865694286318</v>
      </c>
      <c r="L36" s="11">
        <v>36.680540820059633</v>
      </c>
      <c r="M36" s="12">
        <v>408.09428616732311</v>
      </c>
    </row>
    <row r="37" spans="1:13" x14ac:dyDescent="0.25">
      <c r="A37" s="6" t="s">
        <v>54</v>
      </c>
      <c r="B37" s="7">
        <v>76.754924550818032</v>
      </c>
      <c r="C37" s="7">
        <v>3624.3412767891555</v>
      </c>
      <c r="D37" s="7">
        <v>13.887933060613944</v>
      </c>
      <c r="E37" s="7">
        <v>655.93045248008707</v>
      </c>
      <c r="F37" s="7">
        <v>23.329049458580393</v>
      </c>
      <c r="G37" s="7">
        <v>8512.7187711631304</v>
      </c>
      <c r="H37" s="7">
        <v>5.4796702744471606</v>
      </c>
      <c r="I37" s="7">
        <v>258.70605740974321</v>
      </c>
      <c r="J37" s="7">
        <v>6.3357767867350905</v>
      </c>
      <c r="K37" s="7">
        <v>2061.4341689212324</v>
      </c>
      <c r="L37" s="7">
        <v>3.6905710186268843</v>
      </c>
      <c r="M37" s="8">
        <v>162.57963882493073</v>
      </c>
    </row>
    <row r="38" spans="1:13" x14ac:dyDescent="0.25">
      <c r="A38" s="10" t="s">
        <v>55</v>
      </c>
      <c r="B38" s="11">
        <v>103.21228864349808</v>
      </c>
      <c r="C38" s="11">
        <v>2925.0485320663101</v>
      </c>
      <c r="D38" s="11">
        <v>13.616858609062751</v>
      </c>
      <c r="E38" s="11">
        <v>385.51742273986946</v>
      </c>
      <c r="F38" s="11">
        <v>35.067970296436101</v>
      </c>
      <c r="G38" s="11">
        <v>8401.0016752449665</v>
      </c>
      <c r="H38" s="11">
        <v>9.0932520303207482</v>
      </c>
      <c r="I38" s="11">
        <v>257.46593495058301</v>
      </c>
      <c r="J38" s="11">
        <v>8.8861021484192513</v>
      </c>
      <c r="K38" s="11">
        <v>1920.4305900465013</v>
      </c>
      <c r="L38" s="11">
        <v>7.510220336220863</v>
      </c>
      <c r="M38" s="12">
        <v>193.03513043622334</v>
      </c>
    </row>
    <row r="39" spans="1:13" x14ac:dyDescent="0.25">
      <c r="A39" s="6" t="s">
        <v>56</v>
      </c>
      <c r="B39" s="7">
        <v>130.56794202238174</v>
      </c>
      <c r="C39" s="7">
        <v>2105.0435987546807</v>
      </c>
      <c r="D39" s="7">
        <v>17.698571811504493</v>
      </c>
      <c r="E39" s="7">
        <v>284.9005065260169</v>
      </c>
      <c r="F39" s="7">
        <v>41.557745847391786</v>
      </c>
      <c r="G39" s="7">
        <v>6672.815456477264</v>
      </c>
      <c r="H39" s="7">
        <v>5.2075181494824445</v>
      </c>
      <c r="I39" s="7">
        <v>83.881470261479706</v>
      </c>
      <c r="J39" s="7">
        <v>7.5147194029736406</v>
      </c>
      <c r="K39" s="7">
        <v>1114.1253193366083</v>
      </c>
      <c r="L39" s="7">
        <v>6.7521428432319226</v>
      </c>
      <c r="M39" s="8">
        <v>100.20250899124558</v>
      </c>
    </row>
    <row r="40" spans="1:13" x14ac:dyDescent="0.25">
      <c r="A40" s="10" t="s">
        <v>57</v>
      </c>
      <c r="B40" s="11">
        <v>213.79514971591814</v>
      </c>
      <c r="C40" s="11">
        <v>3081.5703939596815</v>
      </c>
      <c r="D40" s="11">
        <v>26.51381238942988</v>
      </c>
      <c r="E40" s="11">
        <v>381.96854709089035</v>
      </c>
      <c r="F40" s="11">
        <v>50.228863306783424</v>
      </c>
      <c r="G40" s="11">
        <v>7147.7558951981518</v>
      </c>
      <c r="H40" s="11">
        <v>16.685929419276754</v>
      </c>
      <c r="I40" s="11">
        <v>241.22915880610188</v>
      </c>
      <c r="J40" s="11">
        <v>32.242372261774889</v>
      </c>
      <c r="K40" s="11">
        <v>3484.3711119617287</v>
      </c>
      <c r="L40" s="11">
        <v>9.2290771260673168</v>
      </c>
      <c r="M40" s="12">
        <v>125.33940036085814</v>
      </c>
    </row>
    <row r="41" spans="1:13" x14ac:dyDescent="0.25">
      <c r="A41" s="6" t="s">
        <v>58</v>
      </c>
      <c r="B41" s="7">
        <v>110.66763953572398</v>
      </c>
      <c r="C41" s="7">
        <v>2263.5165932595214</v>
      </c>
      <c r="D41" s="7">
        <v>38.777864311133136</v>
      </c>
      <c r="E41" s="7">
        <v>795.04565618464255</v>
      </c>
      <c r="F41" s="7">
        <v>19.50560618373607</v>
      </c>
      <c r="G41" s="7">
        <v>4464.658733099679</v>
      </c>
      <c r="H41" s="7">
        <v>3.2615717739066237</v>
      </c>
      <c r="I41" s="7">
        <v>66.131263313204514</v>
      </c>
      <c r="J41" s="7">
        <v>1.972196225639619</v>
      </c>
      <c r="K41" s="7">
        <v>319.95188606341338</v>
      </c>
      <c r="L41" s="7">
        <v>11.48065665054617</v>
      </c>
      <c r="M41" s="8">
        <v>215.03449830917327</v>
      </c>
    </row>
    <row r="42" spans="1:13" x14ac:dyDescent="0.25">
      <c r="A42" s="10" t="s">
        <v>59</v>
      </c>
      <c r="B42" s="11">
        <v>117.45689949935763</v>
      </c>
      <c r="C42" s="11">
        <v>2586.5062358417917</v>
      </c>
      <c r="D42" s="11">
        <v>20.542367755380869</v>
      </c>
      <c r="E42" s="11">
        <v>458.76309369354982</v>
      </c>
      <c r="F42" s="11">
        <v>22.492444618244768</v>
      </c>
      <c r="G42" s="11">
        <v>5904.6975053113574</v>
      </c>
      <c r="H42" s="11">
        <v>3.3880174255898088</v>
      </c>
      <c r="I42" s="11">
        <v>71.6399077021251</v>
      </c>
      <c r="J42" s="11">
        <v>4.408397344054217</v>
      </c>
      <c r="K42" s="11">
        <v>945.25087608688671</v>
      </c>
      <c r="L42" s="11">
        <v>6.7527062016116499</v>
      </c>
      <c r="M42" s="12">
        <v>136.37582984461827</v>
      </c>
    </row>
    <row r="43" spans="1:13" x14ac:dyDescent="0.25">
      <c r="A43" s="6" t="s">
        <v>60</v>
      </c>
      <c r="B43" s="7">
        <v>218.79208084332956</v>
      </c>
      <c r="C43" s="7">
        <v>2699.4529129738403</v>
      </c>
      <c r="D43" s="7">
        <v>57.336241152492079</v>
      </c>
      <c r="E43" s="7">
        <v>705.32117168454488</v>
      </c>
      <c r="F43" s="7">
        <v>5.5315717691428459</v>
      </c>
      <c r="G43" s="7">
        <v>567.03516702601269</v>
      </c>
      <c r="H43" s="7">
        <v>7.6951828265194129</v>
      </c>
      <c r="I43" s="7">
        <v>94.481686964415658</v>
      </c>
      <c r="J43" s="7">
        <v>12.483921469028822</v>
      </c>
      <c r="K43" s="7">
        <v>1194.0962335534821</v>
      </c>
      <c r="L43" s="7">
        <v>14.687091606184305</v>
      </c>
      <c r="M43" s="8">
        <v>165.37299924834358</v>
      </c>
    </row>
    <row r="44" spans="1:13" x14ac:dyDescent="0.25">
      <c r="A44" s="10" t="s">
        <v>61</v>
      </c>
      <c r="B44" s="11">
        <v>99.995512509742738</v>
      </c>
      <c r="C44" s="11">
        <v>3046.0895661912004</v>
      </c>
      <c r="D44" s="11">
        <v>24.744202865918805</v>
      </c>
      <c r="E44" s="11">
        <v>754.46211661746031</v>
      </c>
      <c r="F44" s="11">
        <v>14.392200963150572</v>
      </c>
      <c r="G44" s="11">
        <v>5102.317351130203</v>
      </c>
      <c r="H44" s="11">
        <v>19.638786374156307</v>
      </c>
      <c r="I44" s="11">
        <v>597.41318831560989</v>
      </c>
      <c r="J44" s="11">
        <v>4.5845229744785119</v>
      </c>
      <c r="K44" s="11">
        <v>1363.1835912906756</v>
      </c>
      <c r="L44" s="11">
        <v>6.8702685875843059</v>
      </c>
      <c r="M44" s="12">
        <v>213.77740482033167</v>
      </c>
    </row>
    <row r="45" spans="1:13" x14ac:dyDescent="0.25">
      <c r="A45" s="6" t="s">
        <v>62</v>
      </c>
      <c r="B45" s="7">
        <v>91.828491177969511</v>
      </c>
      <c r="C45" s="7">
        <v>2816.3609534453076</v>
      </c>
      <c r="D45" s="7">
        <v>14.662973332554156</v>
      </c>
      <c r="E45" s="7">
        <v>445.14315639654546</v>
      </c>
      <c r="F45" s="7">
        <v>14.350138602629752</v>
      </c>
      <c r="G45" s="7">
        <v>4036.4257615169631</v>
      </c>
      <c r="H45" s="7">
        <v>8.7191600398889211</v>
      </c>
      <c r="I45" s="7">
        <v>269.34536497526466</v>
      </c>
      <c r="J45" s="7">
        <v>9.8730612420693191</v>
      </c>
      <c r="K45" s="7">
        <v>2205.0597212677899</v>
      </c>
      <c r="L45" s="7">
        <v>7.537191676743852</v>
      </c>
      <c r="M45" s="8">
        <v>215.55823754022143</v>
      </c>
    </row>
    <row r="46" spans="1:13" x14ac:dyDescent="0.25">
      <c r="A46" s="10" t="s">
        <v>63</v>
      </c>
      <c r="B46" s="11">
        <v>201.99948955204135</v>
      </c>
      <c r="C46" s="11">
        <v>2608.4083700486699</v>
      </c>
      <c r="D46" s="11">
        <v>60.637129060811574</v>
      </c>
      <c r="E46" s="11">
        <v>782.08572167956197</v>
      </c>
      <c r="F46" s="11">
        <v>18.076172118187678</v>
      </c>
      <c r="G46" s="11">
        <v>2200.3317262275264</v>
      </c>
      <c r="H46" s="11">
        <v>23.350218527952837</v>
      </c>
      <c r="I46" s="11">
        <v>301.50025387443094</v>
      </c>
      <c r="J46" s="11">
        <v>10.812129708394004</v>
      </c>
      <c r="K46" s="11">
        <v>1134.2237775849194</v>
      </c>
      <c r="L46" s="11">
        <v>16.236618309335022</v>
      </c>
      <c r="M46" s="12">
        <v>204.35957613263133</v>
      </c>
    </row>
    <row r="47" spans="1:13" x14ac:dyDescent="0.25">
      <c r="A47" s="6" t="s">
        <v>64</v>
      </c>
      <c r="B47" s="7">
        <v>101.39296074792124</v>
      </c>
      <c r="C47" s="7">
        <v>3454.0637105104729</v>
      </c>
      <c r="D47" s="7">
        <v>13.803105182541058</v>
      </c>
      <c r="E47" s="7">
        <v>469.24773878911304</v>
      </c>
      <c r="F47" s="7">
        <v>18.868574445160451</v>
      </c>
      <c r="G47" s="7">
        <v>6185.9742428882482</v>
      </c>
      <c r="H47" s="7">
        <v>7.5574718952435465</v>
      </c>
      <c r="I47" s="7">
        <v>258.30114520590541</v>
      </c>
      <c r="J47" s="7">
        <v>12.678258360898154</v>
      </c>
      <c r="K47" s="7">
        <v>3138.2543769870172</v>
      </c>
      <c r="L47" s="7">
        <v>10.159836901688251</v>
      </c>
      <c r="M47" s="8">
        <v>314.85943504538488</v>
      </c>
    </row>
    <row r="48" spans="1:13" x14ac:dyDescent="0.25">
      <c r="A48" s="10" t="s">
        <v>65</v>
      </c>
      <c r="B48" s="11">
        <v>78.796778585886258</v>
      </c>
      <c r="C48" s="11">
        <v>3589.2932591815497</v>
      </c>
      <c r="D48" s="11">
        <v>15.608218260261763</v>
      </c>
      <c r="E48" s="11">
        <v>710.99825010129473</v>
      </c>
      <c r="F48" s="11">
        <v>8.4875809386902183</v>
      </c>
      <c r="G48" s="11">
        <v>4558.0474477091802</v>
      </c>
      <c r="H48" s="11">
        <v>11.304096853771949</v>
      </c>
      <c r="I48" s="11">
        <v>516.34198087113316</v>
      </c>
      <c r="J48" s="11">
        <v>9.1427820068509096</v>
      </c>
      <c r="K48" s="11">
        <v>3372.2172050565259</v>
      </c>
      <c r="L48" s="11">
        <v>12.443797420052444</v>
      </c>
      <c r="M48" s="12">
        <v>533.65983969815727</v>
      </c>
    </row>
    <row r="49" spans="1:13" x14ac:dyDescent="0.25">
      <c r="A49" s="6" t="s">
        <v>66</v>
      </c>
      <c r="B49" s="7">
        <v>136.1456666934246</v>
      </c>
      <c r="C49" s="7">
        <v>2962.6937364349164</v>
      </c>
      <c r="D49" s="7">
        <v>34.760539888290744</v>
      </c>
      <c r="E49" s="7">
        <v>755.71250448263515</v>
      </c>
      <c r="F49" s="7">
        <v>21.675568629288417</v>
      </c>
      <c r="G49" s="7">
        <v>4372.9179180914989</v>
      </c>
      <c r="H49" s="7">
        <v>8.8792296841925751</v>
      </c>
      <c r="I49" s="7">
        <v>193.64431373647159</v>
      </c>
      <c r="J49" s="7">
        <v>6.9203148888610624</v>
      </c>
      <c r="K49" s="7">
        <v>1371.20305072674</v>
      </c>
      <c r="L49" s="7">
        <v>7.8229128805671069</v>
      </c>
      <c r="M49" s="8">
        <v>189.58230830212844</v>
      </c>
    </row>
    <row r="50" spans="1:13" x14ac:dyDescent="0.25">
      <c r="A50" s="10" t="s">
        <v>67</v>
      </c>
      <c r="B50" s="11">
        <v>141.61673056551456</v>
      </c>
      <c r="C50" s="11">
        <v>3402.8352134355537</v>
      </c>
      <c r="D50" s="11">
        <v>22.270847315593304</v>
      </c>
      <c r="E50" s="11">
        <v>536.94383341242769</v>
      </c>
      <c r="F50" s="11">
        <v>17.457753381187686</v>
      </c>
      <c r="G50" s="11">
        <v>3764.2008744020695</v>
      </c>
      <c r="H50" s="11">
        <v>12.365936649825699</v>
      </c>
      <c r="I50" s="11">
        <v>298.64968362574024</v>
      </c>
      <c r="J50" s="11">
        <v>10.602210200496566</v>
      </c>
      <c r="K50" s="11">
        <v>2030.6479284414409</v>
      </c>
      <c r="L50" s="11">
        <v>26.590344940474392</v>
      </c>
      <c r="M50" s="12">
        <v>600.00559119523484</v>
      </c>
    </row>
    <row r="51" spans="1:13" x14ac:dyDescent="0.25">
      <c r="A51" s="6" t="s">
        <v>68</v>
      </c>
      <c r="B51" s="7">
        <v>169.23600689700845</v>
      </c>
      <c r="C51" s="7">
        <v>3280.835723023662</v>
      </c>
      <c r="D51" s="7">
        <v>42.401898368860856</v>
      </c>
      <c r="E51" s="7">
        <v>820.91636471169033</v>
      </c>
      <c r="F51" s="7">
        <v>36.476637539931907</v>
      </c>
      <c r="G51" s="7">
        <v>8113.0097610218791</v>
      </c>
      <c r="H51" s="7">
        <v>11.365890692283372</v>
      </c>
      <c r="I51" s="7">
        <v>221.14155697682972</v>
      </c>
      <c r="J51" s="7">
        <v>8.3814564658064974</v>
      </c>
      <c r="K51" s="7">
        <v>1315.5600054970409</v>
      </c>
      <c r="L51" s="7">
        <v>8.0073770900785863</v>
      </c>
      <c r="M51" s="8">
        <v>147.26642597508291</v>
      </c>
    </row>
    <row r="52" spans="1:13" x14ac:dyDescent="0.25">
      <c r="A52" s="10" t="s">
        <v>69</v>
      </c>
      <c r="B52" s="11">
        <v>74.457114683316959</v>
      </c>
      <c r="C52" s="11">
        <v>3139.2669313268666</v>
      </c>
      <c r="D52" s="11">
        <v>15.09482261807562</v>
      </c>
      <c r="E52" s="11">
        <v>636.04830255011836</v>
      </c>
      <c r="F52" s="11">
        <v>16.027216850547394</v>
      </c>
      <c r="G52" s="11">
        <v>5527.8018843832579</v>
      </c>
      <c r="H52" s="11">
        <v>8.2942816164176563</v>
      </c>
      <c r="I52" s="11">
        <v>349.82614089387738</v>
      </c>
      <c r="J52" s="11">
        <v>4.7534865186885815</v>
      </c>
      <c r="K52" s="11">
        <v>1651.3932444644806</v>
      </c>
      <c r="L52" s="11">
        <v>2.2345004375583768</v>
      </c>
      <c r="M52" s="12">
        <v>85.669876393012316</v>
      </c>
    </row>
    <row r="53" spans="1:13" x14ac:dyDescent="0.25">
      <c r="A53" s="6" t="s">
        <v>70</v>
      </c>
      <c r="B53" s="7">
        <v>34.974247092275384</v>
      </c>
      <c r="C53" s="7">
        <v>2653.5115816904708</v>
      </c>
      <c r="D53" s="7">
        <v>15.132922893418508</v>
      </c>
      <c r="E53" s="7">
        <v>1162.6727716332909</v>
      </c>
      <c r="F53" s="7">
        <v>4.8777385433790945</v>
      </c>
      <c r="G53" s="7">
        <v>3823.6455546146867</v>
      </c>
      <c r="H53" s="7">
        <v>1.3498240376421879</v>
      </c>
      <c r="I53" s="7">
        <v>104.28725789245713</v>
      </c>
      <c r="J53" s="7">
        <v>0.15373869424778108</v>
      </c>
      <c r="K53" s="7">
        <v>125.18442359464733</v>
      </c>
      <c r="L53" s="7">
        <v>3.6001979460862166</v>
      </c>
      <c r="M53" s="8">
        <v>234.38183818232585</v>
      </c>
    </row>
    <row r="54" spans="1:13" x14ac:dyDescent="0.25">
      <c r="A54" s="10" t="s">
        <v>71</v>
      </c>
      <c r="B54" s="11">
        <v>125.613254631077</v>
      </c>
      <c r="C54" s="11">
        <v>3340.1812929551893</v>
      </c>
      <c r="D54" s="11">
        <v>21.120713012338385</v>
      </c>
      <c r="E54" s="11">
        <v>560.87560155859364</v>
      </c>
      <c r="F54" s="11">
        <v>23.532568329639162</v>
      </c>
      <c r="G54" s="11">
        <v>5733.9343298678177</v>
      </c>
      <c r="H54" s="11">
        <v>3.8554461946658418</v>
      </c>
      <c r="I54" s="11">
        <v>102.87170335799652</v>
      </c>
      <c r="J54" s="11">
        <v>10.615234918388484</v>
      </c>
      <c r="K54" s="11">
        <v>2182.6921390358034</v>
      </c>
      <c r="L54" s="11">
        <v>13.121868563097319</v>
      </c>
      <c r="M54" s="12">
        <v>423.68945163618349</v>
      </c>
    </row>
    <row r="55" spans="1:13" x14ac:dyDescent="0.25">
      <c r="A55" s="6" t="s">
        <v>72</v>
      </c>
      <c r="B55" s="7">
        <v>73.331789688334524</v>
      </c>
      <c r="C55" s="7">
        <v>2502.6507342904088</v>
      </c>
      <c r="D55" s="7">
        <v>8.9657787304727705</v>
      </c>
      <c r="E55" s="7">
        <v>305.33855659210218</v>
      </c>
      <c r="F55" s="7">
        <v>19.666239184065056</v>
      </c>
      <c r="G55" s="7">
        <v>5352.4644444872938</v>
      </c>
      <c r="H55" s="7">
        <v>6.490909272330657</v>
      </c>
      <c r="I55" s="7">
        <v>221.47238513643472</v>
      </c>
      <c r="J55" s="7">
        <v>2.2971687108470289</v>
      </c>
      <c r="K55" s="7">
        <v>609.81106319950095</v>
      </c>
      <c r="L55" s="7">
        <v>6.8869231328845286</v>
      </c>
      <c r="M55" s="8">
        <v>225.15188187073875</v>
      </c>
    </row>
    <row r="56" spans="1:13" x14ac:dyDescent="0.25">
      <c r="A56" s="10" t="s">
        <v>73</v>
      </c>
      <c r="B56" s="11">
        <v>92.345471573728233</v>
      </c>
      <c r="C56" s="11">
        <v>2920.6287874263821</v>
      </c>
      <c r="D56" s="11">
        <v>16.074647498163447</v>
      </c>
      <c r="E56" s="11">
        <v>507.62039501386602</v>
      </c>
      <c r="F56" s="11">
        <v>13.594213771693157</v>
      </c>
      <c r="G56" s="11">
        <v>4876.7240137304825</v>
      </c>
      <c r="H56" s="11">
        <v>5.2829132005578776</v>
      </c>
      <c r="I56" s="11">
        <v>166.5928490883559</v>
      </c>
      <c r="J56" s="11">
        <v>7.8170792868405252</v>
      </c>
      <c r="K56" s="11">
        <v>2040.341712281979</v>
      </c>
      <c r="L56" s="11">
        <v>8.9678914846490496</v>
      </c>
      <c r="M56" s="12">
        <v>261.35587926063175</v>
      </c>
    </row>
    <row r="57" spans="1:13" x14ac:dyDescent="0.25">
      <c r="A57" s="6" t="s">
        <v>74</v>
      </c>
      <c r="B57" s="7">
        <v>697.21152405661849</v>
      </c>
      <c r="C57" s="7">
        <v>3619.8521629799684</v>
      </c>
      <c r="D57" s="7">
        <v>256.53873585929227</v>
      </c>
      <c r="E57" s="7">
        <v>1322.7889615947706</v>
      </c>
      <c r="F57" s="7">
        <v>77.500827494107256</v>
      </c>
      <c r="G57" s="7">
        <v>4271.4764481318389</v>
      </c>
      <c r="H57" s="7">
        <v>102.31654025015082</v>
      </c>
      <c r="I57" s="7">
        <v>530.44804150093796</v>
      </c>
      <c r="J57" s="7">
        <v>27.363513625825178</v>
      </c>
      <c r="K57" s="7">
        <v>1154.5159910210596</v>
      </c>
      <c r="L57" s="7">
        <v>51.211305982455926</v>
      </c>
      <c r="M57" s="8">
        <v>251.89344439981298</v>
      </c>
    </row>
    <row r="58" spans="1:13" x14ac:dyDescent="0.25">
      <c r="A58" s="10" t="s">
        <v>75</v>
      </c>
      <c r="B58" s="11">
        <v>171.80381394390739</v>
      </c>
      <c r="C58" s="11">
        <v>2934.9442249833369</v>
      </c>
      <c r="D58" s="11">
        <v>47.920132520541571</v>
      </c>
      <c r="E58" s="11">
        <v>819.63203888054511</v>
      </c>
      <c r="F58" s="11">
        <v>24.202351725958245</v>
      </c>
      <c r="G58" s="11">
        <v>4509.8435604302449</v>
      </c>
      <c r="H58" s="11">
        <v>7.0041673364146382</v>
      </c>
      <c r="I58" s="11">
        <v>119.04479763929348</v>
      </c>
      <c r="J58" s="11">
        <v>17.742679034776213</v>
      </c>
      <c r="K58" s="11">
        <v>2565.4136541834046</v>
      </c>
      <c r="L58" s="11">
        <v>7.3779558620381041</v>
      </c>
      <c r="M58" s="12">
        <v>122.12008227852462</v>
      </c>
    </row>
    <row r="59" spans="1:13" x14ac:dyDescent="0.25">
      <c r="A59" s="6" t="s">
        <v>76</v>
      </c>
      <c r="B59" s="7">
        <v>30.427565043813527</v>
      </c>
      <c r="C59" s="7">
        <v>4703.8668132584926</v>
      </c>
      <c r="D59" s="7">
        <v>20.050982287094943</v>
      </c>
      <c r="E59" s="7">
        <v>3117.2792813419173</v>
      </c>
      <c r="F59" s="7">
        <v>1.1793595976834461</v>
      </c>
      <c r="G59" s="7">
        <v>2024.446817948804</v>
      </c>
      <c r="H59" s="7">
        <v>0.82586065430026701</v>
      </c>
      <c r="I59" s="7">
        <v>125.94996151783329</v>
      </c>
      <c r="J59" s="7">
        <v>0.60694609689635326</v>
      </c>
      <c r="K59" s="7">
        <v>1089.312826572007</v>
      </c>
      <c r="L59" s="7">
        <v>0.80025626404970895</v>
      </c>
      <c r="M59" s="8">
        <v>117.0627409948675</v>
      </c>
    </row>
    <row r="60" spans="1:13" x14ac:dyDescent="0.25">
      <c r="A60" s="10" t="s">
        <v>77</v>
      </c>
      <c r="B60" s="11">
        <v>103.04846998305948</v>
      </c>
      <c r="C60" s="11">
        <v>3919.0004726264565</v>
      </c>
      <c r="D60" s="11">
        <v>14.7779362577987</v>
      </c>
      <c r="E60" s="11">
        <v>561.23947322215838</v>
      </c>
      <c r="F60" s="11">
        <v>17.603684274817379</v>
      </c>
      <c r="G60" s="11">
        <v>5738.8455206687313</v>
      </c>
      <c r="H60" s="11">
        <v>10.063174112562736</v>
      </c>
      <c r="I60" s="11">
        <v>383.96798354365274</v>
      </c>
      <c r="J60" s="11">
        <v>5.7364974132994035</v>
      </c>
      <c r="K60" s="11">
        <v>1707.4063358396756</v>
      </c>
      <c r="L60" s="11">
        <v>15.731591909219876</v>
      </c>
      <c r="M60" s="12">
        <v>565.33685080245391</v>
      </c>
    </row>
    <row r="61" spans="1:13" x14ac:dyDescent="0.25">
      <c r="A61" s="6" t="s">
        <v>78</v>
      </c>
      <c r="B61" s="7">
        <v>309.63742292956908</v>
      </c>
      <c r="C61" s="7">
        <v>2690.893011868246</v>
      </c>
      <c r="D61" s="7">
        <v>98.805232962025826</v>
      </c>
      <c r="E61" s="7">
        <v>858.23735730981741</v>
      </c>
      <c r="F61" s="7">
        <v>38.589847326454063</v>
      </c>
      <c r="G61" s="7">
        <v>3000.6490963939436</v>
      </c>
      <c r="H61" s="7">
        <v>40.972433665944386</v>
      </c>
      <c r="I61" s="7">
        <v>356.77204905854006</v>
      </c>
      <c r="J61" s="7">
        <v>16.816196617959733</v>
      </c>
      <c r="K61" s="7">
        <v>1190.5561307256069</v>
      </c>
      <c r="L61" s="7">
        <v>5.3547172876618774</v>
      </c>
      <c r="M61" s="8">
        <v>45.027907274768815</v>
      </c>
    </row>
    <row r="62" spans="1:13" x14ac:dyDescent="0.25">
      <c r="A62" s="10" t="s">
        <v>79</v>
      </c>
      <c r="B62" s="11">
        <v>15.006752350329272</v>
      </c>
      <c r="C62" s="11">
        <v>4642.746503951199</v>
      </c>
      <c r="D62" s="11">
        <v>2.8067621178039328</v>
      </c>
      <c r="E62" s="11">
        <v>865.89291694363999</v>
      </c>
      <c r="F62" s="11">
        <v>4.2648751485962464</v>
      </c>
      <c r="G62" s="11">
        <v>11225.602212834165</v>
      </c>
      <c r="H62" s="11">
        <v>7.5178739528498462E-2</v>
      </c>
      <c r="I62" s="11">
        <v>23.482997116226837</v>
      </c>
      <c r="J62" s="11">
        <v>1.0202122009957781</v>
      </c>
      <c r="K62" s="11">
        <v>2946.1412354954678</v>
      </c>
      <c r="L62" s="11">
        <v>3.4826915097588931E-3</v>
      </c>
      <c r="M62" s="12">
        <v>0.98896598924458889</v>
      </c>
    </row>
    <row r="63" spans="1:13" x14ac:dyDescent="0.25">
      <c r="A63" s="6" t="s">
        <v>80</v>
      </c>
      <c r="B63" s="7">
        <v>201.12097351201103</v>
      </c>
      <c r="C63" s="7">
        <v>4030.7357698715914</v>
      </c>
      <c r="D63" s="7">
        <v>41.047405288487312</v>
      </c>
      <c r="E63" s="7">
        <v>819.83695953744427</v>
      </c>
      <c r="F63" s="7">
        <v>34.255688541206531</v>
      </c>
      <c r="G63" s="7">
        <v>6244.7716437701074</v>
      </c>
      <c r="H63" s="7">
        <v>10.205342954672341</v>
      </c>
      <c r="I63" s="7">
        <v>202.69808610864649</v>
      </c>
      <c r="J63" s="7">
        <v>14.563825916259255</v>
      </c>
      <c r="K63" s="7">
        <v>2230.7059842487138</v>
      </c>
      <c r="L63" s="7">
        <v>12.452653659536699</v>
      </c>
      <c r="M63" s="8">
        <v>234.08398371572031</v>
      </c>
    </row>
    <row r="64" spans="1:13" x14ac:dyDescent="0.25">
      <c r="A64" s="10" t="s">
        <v>81</v>
      </c>
      <c r="B64" s="11">
        <v>171.6693444291991</v>
      </c>
      <c r="C64" s="11">
        <v>3055.8798203127958</v>
      </c>
      <c r="D64" s="11">
        <v>24.298030098878371</v>
      </c>
      <c r="E64" s="11">
        <v>432.82913897768287</v>
      </c>
      <c r="F64" s="11">
        <v>30.720813702363483</v>
      </c>
      <c r="G64" s="11">
        <v>5291.3788539354973</v>
      </c>
      <c r="H64" s="11">
        <v>15.529677258410812</v>
      </c>
      <c r="I64" s="11">
        <v>275.9168734592551</v>
      </c>
      <c r="J64" s="11">
        <v>10.208186432205917</v>
      </c>
      <c r="K64" s="11">
        <v>1476.6755780778337</v>
      </c>
      <c r="L64" s="11">
        <v>16.389306494221245</v>
      </c>
      <c r="M64" s="12">
        <v>309.65952008629171</v>
      </c>
    </row>
    <row r="65" spans="1:13" x14ac:dyDescent="0.25">
      <c r="A65" s="6" t="s">
        <v>82</v>
      </c>
      <c r="B65" s="7">
        <v>290.43328658751057</v>
      </c>
      <c r="C65" s="7">
        <v>3243.5195825381279</v>
      </c>
      <c r="D65" s="7">
        <v>42.197128932843171</v>
      </c>
      <c r="E65" s="7">
        <v>467.19841650935808</v>
      </c>
      <c r="F65" s="7">
        <v>51.427356316125064</v>
      </c>
      <c r="G65" s="7">
        <v>5208.4473836983516</v>
      </c>
      <c r="H65" s="7">
        <v>14.368914509478607</v>
      </c>
      <c r="I65" s="7">
        <v>160.78848443494442</v>
      </c>
      <c r="J65" s="7">
        <v>27.701026816278354</v>
      </c>
      <c r="K65" s="7">
        <v>2283.1145632450252</v>
      </c>
      <c r="L65" s="7">
        <v>13.640794782395929</v>
      </c>
      <c r="M65" s="8">
        <v>162.81891013396697</v>
      </c>
    </row>
    <row r="66" spans="1:13" x14ac:dyDescent="0.25">
      <c r="A66" s="10" t="s">
        <v>83</v>
      </c>
      <c r="B66" s="11">
        <v>247.72243055790707</v>
      </c>
      <c r="C66" s="11">
        <v>3271.613278202477</v>
      </c>
      <c r="D66" s="11">
        <v>64.012467585752859</v>
      </c>
      <c r="E66" s="11">
        <v>848.03357946536562</v>
      </c>
      <c r="F66" s="11">
        <v>40.504948801577299</v>
      </c>
      <c r="G66" s="11">
        <v>5094.8788196885098</v>
      </c>
      <c r="H66" s="11">
        <v>25.945589423367707</v>
      </c>
      <c r="I66" s="11">
        <v>343.31415057347755</v>
      </c>
      <c r="J66" s="11">
        <v>11.21698505085438</v>
      </c>
      <c r="K66" s="11">
        <v>1225.4125874471117</v>
      </c>
      <c r="L66" s="11">
        <v>15.477969656426666</v>
      </c>
      <c r="M66" s="12">
        <v>198.76590901399939</v>
      </c>
    </row>
    <row r="67" spans="1:13" x14ac:dyDescent="0.25">
      <c r="A67" s="6" t="s">
        <v>84</v>
      </c>
      <c r="B67" s="7">
        <v>97.873572288546711</v>
      </c>
      <c r="C67" s="7">
        <v>2520.8572422630441</v>
      </c>
      <c r="D67" s="7">
        <v>18.383493599796932</v>
      </c>
      <c r="E67" s="7">
        <v>475.49150012913503</v>
      </c>
      <c r="F67" s="7">
        <v>12.35494782818078</v>
      </c>
      <c r="G67" s="7">
        <v>3111.2452623493718</v>
      </c>
      <c r="H67" s="7">
        <v>3.5251886426124317</v>
      </c>
      <c r="I67" s="7">
        <v>90.806229069427772</v>
      </c>
      <c r="J67" s="7">
        <v>2.1145682820401941</v>
      </c>
      <c r="K67" s="7">
        <v>462.83103046582238</v>
      </c>
      <c r="L67" s="7">
        <v>17.133890110079101</v>
      </c>
      <c r="M67" s="8">
        <v>434.93850975459685</v>
      </c>
    </row>
    <row r="68" spans="1:13" x14ac:dyDescent="0.25">
      <c r="A68" s="10" t="s">
        <v>85</v>
      </c>
      <c r="B68" s="11">
        <v>128.71120755319919</v>
      </c>
      <c r="C68" s="11">
        <v>2564.9278886429906</v>
      </c>
      <c r="D68" s="11">
        <v>23.973217671464418</v>
      </c>
      <c r="E68" s="11">
        <v>477.55939962706782</v>
      </c>
      <c r="F68" s="11">
        <v>28.654801376640041</v>
      </c>
      <c r="G68" s="11">
        <v>4346.5356756125557</v>
      </c>
      <c r="H68" s="11">
        <v>4.5797226664651465</v>
      </c>
      <c r="I68" s="11">
        <v>91.334833064377406</v>
      </c>
      <c r="J68" s="11">
        <v>8.408834179806254</v>
      </c>
      <c r="K68" s="11">
        <v>1307.9420977822224</v>
      </c>
      <c r="L68" s="11">
        <v>22.099420705358316</v>
      </c>
      <c r="M68" s="12">
        <v>397.74074935687895</v>
      </c>
    </row>
    <row r="69" spans="1:13" x14ac:dyDescent="0.25">
      <c r="A69" s="6" t="s">
        <v>86</v>
      </c>
      <c r="B69" s="7">
        <v>128.27266316172216</v>
      </c>
      <c r="C69" s="7">
        <v>3008.6287999397782</v>
      </c>
      <c r="D69" s="7">
        <v>23.867199619661651</v>
      </c>
      <c r="E69" s="7">
        <v>559.0626603587433</v>
      </c>
      <c r="F69" s="7">
        <v>20.60127763797237</v>
      </c>
      <c r="G69" s="7">
        <v>3734.0398928562468</v>
      </c>
      <c r="H69" s="7">
        <v>8.9610738798146095</v>
      </c>
      <c r="I69" s="7">
        <v>210.64875052342487</v>
      </c>
      <c r="J69" s="7">
        <v>2.5992661173970717</v>
      </c>
      <c r="K69" s="7">
        <v>435.13844831379544</v>
      </c>
      <c r="L69" s="7">
        <v>2.0525919935057897</v>
      </c>
      <c r="M69" s="8">
        <v>94.331828679101193</v>
      </c>
    </row>
    <row r="70" spans="1:13" x14ac:dyDescent="0.25">
      <c r="A70" s="10" t="s">
        <v>87</v>
      </c>
      <c r="B70" s="11">
        <v>400.97951885188854</v>
      </c>
      <c r="C70" s="11">
        <v>3723.6594871087714</v>
      </c>
      <c r="D70" s="11">
        <v>60.144297029037737</v>
      </c>
      <c r="E70" s="11">
        <v>553.64320725701623</v>
      </c>
      <c r="F70" s="11">
        <v>56.848663361433807</v>
      </c>
      <c r="G70" s="11">
        <v>4663.2094186827535</v>
      </c>
      <c r="H70" s="11">
        <v>33.281678223045361</v>
      </c>
      <c r="I70" s="11">
        <v>306.89964984987995</v>
      </c>
      <c r="J70" s="11">
        <v>21.886250923323573</v>
      </c>
      <c r="K70" s="11">
        <v>1460.9995267814825</v>
      </c>
      <c r="L70" s="11">
        <v>26.12752181854994</v>
      </c>
      <c r="M70" s="12">
        <v>232.14821228030397</v>
      </c>
    </row>
    <row r="71" spans="1:13" x14ac:dyDescent="0.25">
      <c r="A71" s="6" t="s">
        <v>88</v>
      </c>
      <c r="B71" s="7">
        <v>128.48072877177421</v>
      </c>
      <c r="C71" s="7">
        <v>2161.5868441946755</v>
      </c>
      <c r="D71" s="7">
        <v>18.167288051583682</v>
      </c>
      <c r="E71" s="7">
        <v>306.8121579653527</v>
      </c>
      <c r="F71" s="7">
        <v>39.547438671784477</v>
      </c>
      <c r="G71" s="7">
        <v>5808.3652171387766</v>
      </c>
      <c r="H71" s="7">
        <v>3.2016642695005131</v>
      </c>
      <c r="I71" s="7">
        <v>53.616324367187637</v>
      </c>
      <c r="J71" s="7">
        <v>4.9237555958138364</v>
      </c>
      <c r="K71" s="7">
        <v>654.28123213619244</v>
      </c>
      <c r="L71" s="7">
        <v>10.47644874813847</v>
      </c>
      <c r="M71" s="8">
        <v>156.86407093828993</v>
      </c>
    </row>
    <row r="72" spans="1:13" x14ac:dyDescent="0.25">
      <c r="A72" s="10" t="s">
        <v>89</v>
      </c>
      <c r="B72" s="11">
        <v>168.29080341408104</v>
      </c>
      <c r="C72" s="11">
        <v>3597.4191710229006</v>
      </c>
      <c r="D72" s="11">
        <v>23.537350965700508</v>
      </c>
      <c r="E72" s="11">
        <v>502.60448102268492</v>
      </c>
      <c r="F72" s="11">
        <v>36.976565672109629</v>
      </c>
      <c r="G72" s="11">
        <v>5707.3440646814615</v>
      </c>
      <c r="H72" s="11">
        <v>2.231588729190376</v>
      </c>
      <c r="I72" s="11">
        <v>48.086832054859116</v>
      </c>
      <c r="J72" s="11">
        <v>13.65809236056055</v>
      </c>
      <c r="K72" s="11">
        <v>1852.3927081420597</v>
      </c>
      <c r="L72" s="11">
        <v>6.570890664429017</v>
      </c>
      <c r="M72" s="12">
        <v>134.08075241942217</v>
      </c>
    </row>
    <row r="73" spans="1:13" x14ac:dyDescent="0.25">
      <c r="A73" s="6" t="s">
        <v>90</v>
      </c>
      <c r="B73" s="7">
        <v>136.98792811462454</v>
      </c>
      <c r="C73" s="7">
        <v>2988.4301552862876</v>
      </c>
      <c r="D73" s="7">
        <v>28.293095812309755</v>
      </c>
      <c r="E73" s="7">
        <v>617.08135522899636</v>
      </c>
      <c r="F73" s="7">
        <v>30.726601162045927</v>
      </c>
      <c r="G73" s="7">
        <v>5708.3968624608569</v>
      </c>
      <c r="H73" s="7">
        <v>1.3463539249744922</v>
      </c>
      <c r="I73" s="7">
        <v>29.720728544204839</v>
      </c>
      <c r="J73" s="7">
        <v>12.548507199270118</v>
      </c>
      <c r="K73" s="7">
        <v>1834.1970299904895</v>
      </c>
      <c r="L73" s="7">
        <v>1.5153335422597567</v>
      </c>
      <c r="M73" s="8">
        <v>30.716006606734297</v>
      </c>
    </row>
    <row r="74" spans="1:13" x14ac:dyDescent="0.25">
      <c r="A74" s="10" t="s">
        <v>91</v>
      </c>
      <c r="B74" s="11">
        <v>342.48052287057197</v>
      </c>
      <c r="C74" s="11">
        <v>4130.7203244234797</v>
      </c>
      <c r="D74" s="11">
        <v>51.880796123538452</v>
      </c>
      <c r="E74" s="11">
        <v>606.76238453226733</v>
      </c>
      <c r="F74" s="11">
        <v>48.423896572870397</v>
      </c>
      <c r="G74" s="11">
        <v>5334.4800297365346</v>
      </c>
      <c r="H74" s="11">
        <v>24.367021653715504</v>
      </c>
      <c r="I74" s="11">
        <v>299.36463849545595</v>
      </c>
      <c r="J74" s="11">
        <v>32.369074625945444</v>
      </c>
      <c r="K74" s="11">
        <v>2843.083098972977</v>
      </c>
      <c r="L74" s="11">
        <v>11.315527040555679</v>
      </c>
      <c r="M74" s="12">
        <v>128.25070821077486</v>
      </c>
    </row>
    <row r="75" spans="1:13" x14ac:dyDescent="0.25">
      <c r="A75" s="6" t="s">
        <v>92</v>
      </c>
      <c r="B75" s="7">
        <v>105.5683876074575</v>
      </c>
      <c r="C75" s="7">
        <v>2769.1101332527583</v>
      </c>
      <c r="D75" s="7">
        <v>24.531948655224276</v>
      </c>
      <c r="E75" s="7">
        <v>644.23852685792224</v>
      </c>
      <c r="F75" s="7">
        <v>17.972906396894125</v>
      </c>
      <c r="G75" s="7">
        <v>4507.9636467246028</v>
      </c>
      <c r="H75" s="7">
        <v>10.729416533820894</v>
      </c>
      <c r="I75" s="7">
        <v>279.91216958332603</v>
      </c>
      <c r="J75" s="7">
        <v>6.6695861578467808</v>
      </c>
      <c r="K75" s="7">
        <v>1633.519641517973</v>
      </c>
      <c r="L75" s="7">
        <v>4.1473405297652359</v>
      </c>
      <c r="M75" s="8">
        <v>107.63597134191041</v>
      </c>
    </row>
    <row r="76" spans="1:13" x14ac:dyDescent="0.25">
      <c r="A76" s="10" t="s">
        <v>93</v>
      </c>
      <c r="B76" s="11">
        <v>91.515797382250042</v>
      </c>
      <c r="C76" s="11">
        <v>4204.9018998211286</v>
      </c>
      <c r="D76" s="11">
        <v>15.487704814357237</v>
      </c>
      <c r="E76" s="11">
        <v>712.37074840552668</v>
      </c>
      <c r="F76" s="11">
        <v>25.776945966184236</v>
      </c>
      <c r="G76" s="11">
        <v>12531.76246645727</v>
      </c>
      <c r="H76" s="11">
        <v>4.2742678972070447</v>
      </c>
      <c r="I76" s="11">
        <v>198.36841099586536</v>
      </c>
      <c r="J76" s="11">
        <v>2.1009301791523658</v>
      </c>
      <c r="K76" s="11">
        <v>698.91771249377553</v>
      </c>
      <c r="L76" s="11">
        <v>2.0325214609153104</v>
      </c>
      <c r="M76" s="12">
        <v>86.698603093937294</v>
      </c>
    </row>
    <row r="77" spans="1:13" x14ac:dyDescent="0.25">
      <c r="A77" s="6" t="s">
        <v>94</v>
      </c>
      <c r="B77" s="7">
        <v>254.90130097301417</v>
      </c>
      <c r="C77" s="7">
        <v>2674.5652262050239</v>
      </c>
      <c r="D77" s="7">
        <v>43.169146935233435</v>
      </c>
      <c r="E77" s="7">
        <v>451.88203648925031</v>
      </c>
      <c r="F77" s="7">
        <v>53.512489876396309</v>
      </c>
      <c r="G77" s="7">
        <v>5867.1033803243008</v>
      </c>
      <c r="H77" s="7">
        <v>15.36514798581875</v>
      </c>
      <c r="I77" s="7">
        <v>160.34611489609054</v>
      </c>
      <c r="J77" s="7">
        <v>12.630478911293523</v>
      </c>
      <c r="K77" s="7">
        <v>1037.1946468005046</v>
      </c>
      <c r="L77" s="7">
        <v>10.37605054128775</v>
      </c>
      <c r="M77" s="8">
        <v>104.60462888358997</v>
      </c>
    </row>
    <row r="78" spans="1:13" x14ac:dyDescent="0.25">
      <c r="A78" s="10" t="s">
        <v>95</v>
      </c>
      <c r="B78" s="11">
        <v>26.306767602155517</v>
      </c>
      <c r="C78" s="11">
        <v>6886.9524887316247</v>
      </c>
      <c r="D78" s="11">
        <v>18.0618853340859</v>
      </c>
      <c r="E78" s="11">
        <v>4775.1787602940522</v>
      </c>
      <c r="F78" s="11">
        <v>2.3204234344456465</v>
      </c>
      <c r="G78" s="11">
        <v>9178.0806069405189</v>
      </c>
      <c r="H78" s="11">
        <v>0</v>
      </c>
      <c r="I78" s="11">
        <v>0</v>
      </c>
      <c r="J78" s="11">
        <v>4.484781415367288E-2</v>
      </c>
      <c r="K78" s="11">
        <v>116.59629987413724</v>
      </c>
      <c r="L78" s="11">
        <v>2.0843165934508132</v>
      </c>
      <c r="M78" s="12">
        <v>490.92416658153957</v>
      </c>
    </row>
    <row r="79" spans="1:13" x14ac:dyDescent="0.25">
      <c r="A79" s="6" t="s">
        <v>96</v>
      </c>
      <c r="B79" s="7">
        <v>309.90686788063721</v>
      </c>
      <c r="C79" s="7">
        <v>3475.4139359620922</v>
      </c>
      <c r="D79" s="7">
        <v>62.027090121786934</v>
      </c>
      <c r="E79" s="7">
        <v>691.67440884545533</v>
      </c>
      <c r="F79" s="7">
        <v>48.053861152931482</v>
      </c>
      <c r="G79" s="7">
        <v>4407.2498823835067</v>
      </c>
      <c r="H79" s="7">
        <v>33.570365743837783</v>
      </c>
      <c r="I79" s="7">
        <v>374.45238630278237</v>
      </c>
      <c r="J79" s="7">
        <v>35.208686555491532</v>
      </c>
      <c r="K79" s="7">
        <v>2768.0412993316863</v>
      </c>
      <c r="L79" s="7">
        <v>12.19155421002176</v>
      </c>
      <c r="M79" s="8">
        <v>128.38752444249732</v>
      </c>
    </row>
    <row r="80" spans="1:13" x14ac:dyDescent="0.25">
      <c r="A80" s="10" t="s">
        <v>97</v>
      </c>
      <c r="B80" s="11">
        <v>147.59139518557595</v>
      </c>
      <c r="C80" s="11">
        <v>2550.4572102876382</v>
      </c>
      <c r="D80" s="11">
        <v>23.159550575021942</v>
      </c>
      <c r="E80" s="11">
        <v>397.82058011100548</v>
      </c>
      <c r="F80" s="11">
        <v>12.630669688269862</v>
      </c>
      <c r="G80" s="11">
        <v>1530.0198991337156</v>
      </c>
      <c r="H80" s="11">
        <v>17.002302681614676</v>
      </c>
      <c r="I80" s="11">
        <v>295.11435764403137</v>
      </c>
      <c r="J80" s="11">
        <v>16.711485387275886</v>
      </c>
      <c r="K80" s="11">
        <v>1817.4541656879474</v>
      </c>
      <c r="L80" s="11">
        <v>24.830244491663649</v>
      </c>
      <c r="M80" s="12">
        <v>389.88185934598766</v>
      </c>
    </row>
    <row r="81" spans="1:13" x14ac:dyDescent="0.25">
      <c r="A81" s="6" t="s">
        <v>98</v>
      </c>
      <c r="B81" s="7">
        <v>105.67199525814884</v>
      </c>
      <c r="C81" s="7">
        <v>2537.923841714553</v>
      </c>
      <c r="D81" s="7">
        <v>20.934413877020692</v>
      </c>
      <c r="E81" s="7">
        <v>502.08858028999953</v>
      </c>
      <c r="F81" s="7">
        <v>16.633532701212108</v>
      </c>
      <c r="G81" s="7">
        <v>4079.3674947127079</v>
      </c>
      <c r="H81" s="7">
        <v>8.3564734679937871</v>
      </c>
      <c r="I81" s="7">
        <v>200.86991269613961</v>
      </c>
      <c r="J81" s="7">
        <v>7.7138520600468903</v>
      </c>
      <c r="K81" s="7">
        <v>1490.5744879835386</v>
      </c>
      <c r="L81" s="7">
        <v>11.253335054127081</v>
      </c>
      <c r="M81" s="8">
        <v>248.96910201183812</v>
      </c>
    </row>
    <row r="82" spans="1:13" x14ac:dyDescent="0.25">
      <c r="A82" s="10" t="s">
        <v>99</v>
      </c>
      <c r="B82" s="11">
        <v>1467.4859226208721</v>
      </c>
      <c r="C82" s="11">
        <v>4679.612414781428</v>
      </c>
      <c r="D82" s="11">
        <v>341.9269908882394</v>
      </c>
      <c r="E82" s="11">
        <v>1084.6874423007735</v>
      </c>
      <c r="F82" s="11">
        <v>193.89684553675119</v>
      </c>
      <c r="G82" s="11">
        <v>6894.7571080510861</v>
      </c>
      <c r="H82" s="11">
        <v>280.71420071563813</v>
      </c>
      <c r="I82" s="11">
        <v>887.88591113480288</v>
      </c>
      <c r="J82" s="11">
        <v>87.730722385576684</v>
      </c>
      <c r="K82" s="11">
        <v>2290.4902707500692</v>
      </c>
      <c r="L82" s="11">
        <v>99.346265826265466</v>
      </c>
      <c r="M82" s="12">
        <v>256.43056536634845</v>
      </c>
    </row>
    <row r="83" spans="1:13" x14ac:dyDescent="0.25">
      <c r="A83" s="6" t="s">
        <v>100</v>
      </c>
      <c r="B83" s="7">
        <v>330.30479503215122</v>
      </c>
      <c r="C83" s="7">
        <v>3845.1644008010121</v>
      </c>
      <c r="D83" s="7">
        <v>57.88480704970187</v>
      </c>
      <c r="E83" s="7">
        <v>672.1167185830534</v>
      </c>
      <c r="F83" s="7">
        <v>63.95230264115056</v>
      </c>
      <c r="G83" s="7">
        <v>7136.7026144135507</v>
      </c>
      <c r="H83" s="7">
        <v>57.543995065482157</v>
      </c>
      <c r="I83" s="7">
        <v>671.55645031663289</v>
      </c>
      <c r="J83" s="7">
        <v>7.1222245228307566</v>
      </c>
      <c r="K83" s="7">
        <v>622.71418752710304</v>
      </c>
      <c r="L83" s="7">
        <v>7.9606555519722431</v>
      </c>
      <c r="M83" s="8">
        <v>86.335742809716649</v>
      </c>
    </row>
    <row r="84" spans="1:13" x14ac:dyDescent="0.25">
      <c r="A84" s="10" t="s">
        <v>101</v>
      </c>
      <c r="B84" s="11">
        <v>227.02810349352066</v>
      </c>
      <c r="C84" s="11">
        <v>3959.5700526264018</v>
      </c>
      <c r="D84" s="11">
        <v>31.315406141908522</v>
      </c>
      <c r="E84" s="11">
        <v>546.92825510650914</v>
      </c>
      <c r="F84" s="11">
        <v>28.834262193404015</v>
      </c>
      <c r="G84" s="11">
        <v>5332.0211979922424</v>
      </c>
      <c r="H84" s="11">
        <v>24.089347950371248</v>
      </c>
      <c r="I84" s="11">
        <v>419.6345054479109</v>
      </c>
      <c r="J84" s="11">
        <v>12.463666064454578</v>
      </c>
      <c r="K84" s="11">
        <v>1605.2077704257174</v>
      </c>
      <c r="L84" s="11">
        <v>12.095031134167549</v>
      </c>
      <c r="M84" s="12">
        <v>191.62847607790602</v>
      </c>
    </row>
    <row r="85" spans="1:13" x14ac:dyDescent="0.25">
      <c r="A85" s="6" t="s">
        <v>102</v>
      </c>
      <c r="B85" s="7">
        <v>114.14795839561867</v>
      </c>
      <c r="C85" s="7">
        <v>2825.4832179457294</v>
      </c>
      <c r="D85" s="7">
        <v>26.014535694451482</v>
      </c>
      <c r="E85" s="7">
        <v>643.57780613484567</v>
      </c>
      <c r="F85" s="7">
        <v>21.293903036819348</v>
      </c>
      <c r="G85" s="7">
        <v>5113.6531957624502</v>
      </c>
      <c r="H85" s="7">
        <v>6.4934849896504492</v>
      </c>
      <c r="I85" s="7">
        <v>160.99322343790485</v>
      </c>
      <c r="J85" s="7">
        <v>4.5737887332732754</v>
      </c>
      <c r="K85" s="7">
        <v>813.73905715838441</v>
      </c>
      <c r="L85" s="7">
        <v>4.1397079640306043</v>
      </c>
      <c r="M85" s="8">
        <v>95.228013948764286</v>
      </c>
    </row>
    <row r="86" spans="1:13" x14ac:dyDescent="0.25">
      <c r="A86" s="10" t="s">
        <v>103</v>
      </c>
      <c r="B86" s="11">
        <v>67.230335189744153</v>
      </c>
      <c r="C86" s="11">
        <v>3164.2552131712437</v>
      </c>
      <c r="D86" s="11">
        <v>18.104292563626451</v>
      </c>
      <c r="E86" s="11">
        <v>856.40594501593341</v>
      </c>
      <c r="F86" s="11">
        <v>16.200476743272219</v>
      </c>
      <c r="G86" s="11">
        <v>6472.1209404037418</v>
      </c>
      <c r="H86" s="11">
        <v>1.5076341799754958</v>
      </c>
      <c r="I86" s="11">
        <v>71.614872909939592</v>
      </c>
      <c r="J86" s="11">
        <v>4.0617345407213827</v>
      </c>
      <c r="K86" s="11">
        <v>1671.9947869371392</v>
      </c>
      <c r="L86" s="11">
        <v>4.4127128286224515</v>
      </c>
      <c r="M86" s="12">
        <v>211.00096034760824</v>
      </c>
    </row>
    <row r="87" spans="1:13" x14ac:dyDescent="0.25">
      <c r="A87" s="6" t="s">
        <v>104</v>
      </c>
      <c r="B87" s="7">
        <v>150.49630633173049</v>
      </c>
      <c r="C87" s="7">
        <v>2603.8407291856197</v>
      </c>
      <c r="D87" s="7">
        <v>28.414561754713308</v>
      </c>
      <c r="E87" s="7">
        <v>492.19163878569236</v>
      </c>
      <c r="F87" s="7">
        <v>35.847587493339915</v>
      </c>
      <c r="G87" s="7">
        <v>5366.4690769241461</v>
      </c>
      <c r="H87" s="7">
        <v>8.6481645888208352</v>
      </c>
      <c r="I87" s="7">
        <v>150.88440891768207</v>
      </c>
      <c r="J87" s="7">
        <v>7.7942950849441948</v>
      </c>
      <c r="K87" s="7">
        <v>989.77462392973712</v>
      </c>
      <c r="L87" s="7">
        <v>5.5523798612063837</v>
      </c>
      <c r="M87" s="8">
        <v>97.628085275376634</v>
      </c>
    </row>
    <row r="88" spans="1:13" x14ac:dyDescent="0.25">
      <c r="A88" s="10" t="s">
        <v>105</v>
      </c>
      <c r="B88" s="11">
        <v>140.71962383846838</v>
      </c>
      <c r="C88" s="11">
        <v>2959.5880972173582</v>
      </c>
      <c r="D88" s="11">
        <v>30.097919446632648</v>
      </c>
      <c r="E88" s="11">
        <v>635.0141455815824</v>
      </c>
      <c r="F88" s="11">
        <v>25.088815773437439</v>
      </c>
      <c r="G88" s="11">
        <v>4490.8251752673632</v>
      </c>
      <c r="H88" s="11">
        <v>10.662472890352294</v>
      </c>
      <c r="I88" s="11">
        <v>225.62016976394227</v>
      </c>
      <c r="J88" s="11">
        <v>1.9191893526261061</v>
      </c>
      <c r="K88" s="11">
        <v>324.32401258027835</v>
      </c>
      <c r="L88" s="11">
        <v>14.933793919227568</v>
      </c>
      <c r="M88" s="12">
        <v>290.57849777000115</v>
      </c>
    </row>
    <row r="89" spans="1:13" x14ac:dyDescent="0.25">
      <c r="A89" s="6" t="s">
        <v>106</v>
      </c>
      <c r="B89" s="7">
        <v>70.479423388172265</v>
      </c>
      <c r="C89" s="7">
        <v>3186.8513563693732</v>
      </c>
      <c r="D89" s="7">
        <v>19.823014109242639</v>
      </c>
      <c r="E89" s="7">
        <v>894.15681878871794</v>
      </c>
      <c r="F89" s="7">
        <v>9.5977166154756706</v>
      </c>
      <c r="G89" s="7">
        <v>5061.1357189326045</v>
      </c>
      <c r="H89" s="7">
        <v>3.8819760045623521</v>
      </c>
      <c r="I89" s="7">
        <v>178.0716158194324</v>
      </c>
      <c r="J89" s="7">
        <v>7.289434914351526</v>
      </c>
      <c r="K89" s="7">
        <v>2591.4704125298376</v>
      </c>
      <c r="L89" s="7">
        <v>3.3386368141814833</v>
      </c>
      <c r="M89" s="8">
        <v>133.36368644041835</v>
      </c>
    </row>
    <row r="90" spans="1:13" x14ac:dyDescent="0.25">
      <c r="A90" s="10" t="s">
        <v>107</v>
      </c>
      <c r="B90" s="11">
        <v>331.00959355004966</v>
      </c>
      <c r="C90" s="11">
        <v>3522.0323929302108</v>
      </c>
      <c r="D90" s="11">
        <v>53.875793624192049</v>
      </c>
      <c r="E90" s="11">
        <v>569.88973120522814</v>
      </c>
      <c r="F90" s="11">
        <v>41.066944934847541</v>
      </c>
      <c r="G90" s="11">
        <v>3762.9177143762572</v>
      </c>
      <c r="H90" s="11">
        <v>17.436504917091018</v>
      </c>
      <c r="I90" s="11">
        <v>185.65292523718742</v>
      </c>
      <c r="J90" s="11">
        <v>35.205490375569823</v>
      </c>
      <c r="K90" s="11">
        <v>2706.5023574456118</v>
      </c>
      <c r="L90" s="11">
        <v>37.342294119357703</v>
      </c>
      <c r="M90" s="12">
        <v>359.9752470558401</v>
      </c>
    </row>
    <row r="91" spans="1:13" x14ac:dyDescent="0.25">
      <c r="A91" s="6" t="s">
        <v>108</v>
      </c>
      <c r="B91" s="7">
        <v>67.208082695570411</v>
      </c>
      <c r="C91" s="7">
        <v>1881.0582710967603</v>
      </c>
      <c r="D91" s="7">
        <v>13.337513364048597</v>
      </c>
      <c r="E91" s="7">
        <v>372.77011955621987</v>
      </c>
      <c r="F91" s="7">
        <v>12.34022680874514</v>
      </c>
      <c r="G91" s="7">
        <v>2624.8671047458492</v>
      </c>
      <c r="H91" s="7">
        <v>2.233787383064612</v>
      </c>
      <c r="I91" s="7">
        <v>62.646769012195826</v>
      </c>
      <c r="J91" s="7">
        <v>5.7626203353299035</v>
      </c>
      <c r="K91" s="7">
        <v>1189.2902026883874</v>
      </c>
      <c r="L91" s="7">
        <v>2.9472779374188809</v>
      </c>
      <c r="M91" s="8">
        <v>75.526596955616171</v>
      </c>
    </row>
    <row r="92" spans="1:13" x14ac:dyDescent="0.25">
      <c r="A92" s="10" t="s">
        <v>109</v>
      </c>
      <c r="B92" s="11">
        <v>204.58734569948527</v>
      </c>
      <c r="C92" s="11">
        <v>3329.5208729940332</v>
      </c>
      <c r="D92" s="11">
        <v>52.400770995925967</v>
      </c>
      <c r="E92" s="11">
        <v>853.69763751247672</v>
      </c>
      <c r="F92" s="11">
        <v>46.030570083835883</v>
      </c>
      <c r="G92" s="11">
        <v>7200.5411219437692</v>
      </c>
      <c r="H92" s="11">
        <v>16.846914573846551</v>
      </c>
      <c r="I92" s="11">
        <v>275.33708103663406</v>
      </c>
      <c r="J92" s="11">
        <v>13.841775300631923</v>
      </c>
      <c r="K92" s="11">
        <v>2095.6846820397054</v>
      </c>
      <c r="L92" s="11">
        <v>34.013981707231032</v>
      </c>
      <c r="M92" s="12">
        <v>501.83345423298016</v>
      </c>
    </row>
    <row r="93" spans="1:13" x14ac:dyDescent="0.25">
      <c r="A93" s="6" t="s">
        <v>110</v>
      </c>
      <c r="B93" s="7">
        <v>168.21499396882774</v>
      </c>
      <c r="C93" s="7">
        <v>2547.5346497542337</v>
      </c>
      <c r="D93" s="7">
        <v>31.835127505867266</v>
      </c>
      <c r="E93" s="7">
        <v>482.72303369284816</v>
      </c>
      <c r="F93" s="7">
        <v>28.310067111260224</v>
      </c>
      <c r="G93" s="7">
        <v>3738.2569072891306</v>
      </c>
      <c r="H93" s="7">
        <v>33.931498832263017</v>
      </c>
      <c r="I93" s="7">
        <v>515.15702563339971</v>
      </c>
      <c r="J93" s="7">
        <v>12.721942204489585</v>
      </c>
      <c r="K93" s="7">
        <v>1606.8030891016635</v>
      </c>
      <c r="L93" s="7">
        <v>9.0970726461856213</v>
      </c>
      <c r="M93" s="8">
        <v>133.83621752604671</v>
      </c>
    </row>
    <row r="94" spans="1:13" x14ac:dyDescent="0.25">
      <c r="A94" s="10" t="s">
        <v>111</v>
      </c>
      <c r="B94" s="11">
        <v>81.624482165245752</v>
      </c>
      <c r="C94" s="11">
        <v>2113.4786038015768</v>
      </c>
      <c r="D94" s="11">
        <v>16.002006850248048</v>
      </c>
      <c r="E94" s="11">
        <v>414.13696158828515</v>
      </c>
      <c r="F94" s="11">
        <v>33.881951120132946</v>
      </c>
      <c r="G94" s="11">
        <v>6951.1287671676773</v>
      </c>
      <c r="H94" s="11">
        <v>11.928702486032751</v>
      </c>
      <c r="I94" s="11">
        <v>309.14351813021364</v>
      </c>
      <c r="J94" s="11">
        <v>2.7397551258988533</v>
      </c>
      <c r="K94" s="11">
        <v>557.79757141784103</v>
      </c>
      <c r="L94" s="11">
        <v>1.9137092948571888</v>
      </c>
      <c r="M94" s="12">
        <v>47.807732992040059</v>
      </c>
    </row>
    <row r="95" spans="1:13" x14ac:dyDescent="0.25">
      <c r="A95" s="6" t="s">
        <v>112</v>
      </c>
      <c r="B95" s="7">
        <v>12.086558560654005</v>
      </c>
      <c r="C95" s="7">
        <v>6279.7151433807248</v>
      </c>
      <c r="D95" s="7">
        <v>6.2408935672836634</v>
      </c>
      <c r="E95" s="7">
        <v>3263.5812768567002</v>
      </c>
      <c r="F95" s="7">
        <v>1.101131378810269</v>
      </c>
      <c r="G95" s="7">
        <v>5917.7343490180274</v>
      </c>
      <c r="H95" s="7">
        <v>0.1205930732881686</v>
      </c>
      <c r="I95" s="7">
        <v>65.611437823058452</v>
      </c>
      <c r="J95" s="7">
        <v>1.0574925227562766</v>
      </c>
      <c r="K95" s="7">
        <v>6723.9766115680713</v>
      </c>
      <c r="L95" s="7">
        <v>1.6173335133564441E-2</v>
      </c>
      <c r="M95" s="8">
        <v>15.931476256210715</v>
      </c>
    </row>
    <row r="96" spans="1:13" x14ac:dyDescent="0.25">
      <c r="A96" s="10" t="s">
        <v>113</v>
      </c>
      <c r="B96" s="11">
        <v>126.78740131035775</v>
      </c>
      <c r="C96" s="11">
        <v>2994.5609647116344</v>
      </c>
      <c r="D96" s="11">
        <v>40.133766650397689</v>
      </c>
      <c r="E96" s="11">
        <v>948.86114129784039</v>
      </c>
      <c r="F96" s="11">
        <v>20.111520974698994</v>
      </c>
      <c r="G96" s="11">
        <v>4744.0111733130561</v>
      </c>
      <c r="H96" s="11">
        <v>5.7934512062148817</v>
      </c>
      <c r="I96" s="11">
        <v>137.10898788890961</v>
      </c>
      <c r="J96" s="11">
        <v>7.902764719150003</v>
      </c>
      <c r="K96" s="11">
        <v>1499.5052671416438</v>
      </c>
      <c r="L96" s="11">
        <v>9.8703365554844886</v>
      </c>
      <c r="M96" s="12">
        <v>224.62874769888984</v>
      </c>
    </row>
    <row r="97" spans="1:13" x14ac:dyDescent="0.25">
      <c r="A97" s="6" t="s">
        <v>114</v>
      </c>
      <c r="B97" s="7">
        <v>68.004247324680748</v>
      </c>
      <c r="C97" s="7">
        <v>3186.7372849777498</v>
      </c>
      <c r="D97" s="7">
        <v>17.949793782128548</v>
      </c>
      <c r="E97" s="7">
        <v>843.30489349630693</v>
      </c>
      <c r="F97" s="7">
        <v>18.64305221342935</v>
      </c>
      <c r="G97" s="7">
        <v>9260.6463527284141</v>
      </c>
      <c r="H97" s="7">
        <v>2.149385804360588</v>
      </c>
      <c r="I97" s="7">
        <v>99.629449986496539</v>
      </c>
      <c r="J97" s="7">
        <v>0.86177486343084297</v>
      </c>
      <c r="K97" s="7">
        <v>348.99641120258559</v>
      </c>
      <c r="L97" s="7">
        <v>5.8688417667223565</v>
      </c>
      <c r="M97" s="8">
        <v>252.57808027564741</v>
      </c>
    </row>
    <row r="98" spans="1:13" x14ac:dyDescent="0.25">
      <c r="A98" s="10" t="s">
        <v>115</v>
      </c>
      <c r="B98" s="11">
        <v>82.115608028332886</v>
      </c>
      <c r="C98" s="11">
        <v>2843.0569954314919</v>
      </c>
      <c r="D98" s="11">
        <v>20.807051239829345</v>
      </c>
      <c r="E98" s="11">
        <v>720.04392802601444</v>
      </c>
      <c r="F98" s="11">
        <v>11.804581875344754</v>
      </c>
      <c r="G98" s="11">
        <v>2874.8340880523688</v>
      </c>
      <c r="H98" s="11">
        <v>5.9038615750358412</v>
      </c>
      <c r="I98" s="11">
        <v>204.1823382048772</v>
      </c>
      <c r="J98" s="11">
        <v>5.9287919923822097</v>
      </c>
      <c r="K98" s="11">
        <v>1390.9505171329338</v>
      </c>
      <c r="L98" s="11">
        <v>6.8657435507867035</v>
      </c>
      <c r="M98" s="12">
        <v>262.57758423183787</v>
      </c>
    </row>
    <row r="99" spans="1:13" x14ac:dyDescent="0.25">
      <c r="A99" s="6" t="s">
        <v>116</v>
      </c>
      <c r="B99" s="7">
        <v>107.241482329069</v>
      </c>
      <c r="C99" s="7">
        <v>2398.6285425425622</v>
      </c>
      <c r="D99" s="7">
        <v>22.162431427909677</v>
      </c>
      <c r="E99" s="7">
        <v>497.67969923678351</v>
      </c>
      <c r="F99" s="7">
        <v>13.804053330686784</v>
      </c>
      <c r="G99" s="7">
        <v>2766.7535791457785</v>
      </c>
      <c r="H99" s="7">
        <v>10.051963640248726</v>
      </c>
      <c r="I99" s="7">
        <v>225.77450849213949</v>
      </c>
      <c r="J99" s="7">
        <v>7.9613813789843642</v>
      </c>
      <c r="K99" s="7">
        <v>1447.3769641198885</v>
      </c>
      <c r="L99" s="7">
        <v>7.5146848620836284</v>
      </c>
      <c r="M99" s="8">
        <v>165.65272580066593</v>
      </c>
    </row>
    <row r="100" spans="1:13" x14ac:dyDescent="0.25">
      <c r="A100" s="10" t="s">
        <v>117</v>
      </c>
      <c r="B100" s="11">
        <v>106.28764406035707</v>
      </c>
      <c r="C100" s="11">
        <v>2818.7558090339908</v>
      </c>
      <c r="D100" s="11">
        <v>37.467601043824295</v>
      </c>
      <c r="E100" s="11">
        <v>995.20662200453114</v>
      </c>
      <c r="F100" s="11">
        <v>19.065692699601314</v>
      </c>
      <c r="G100" s="11">
        <v>4221.2309957388543</v>
      </c>
      <c r="H100" s="11">
        <v>7.0406306378919474</v>
      </c>
      <c r="I100" s="11">
        <v>185.17068645538859</v>
      </c>
      <c r="J100" s="11">
        <v>4.8507585819488179</v>
      </c>
      <c r="K100" s="11">
        <v>1075.5745109234992</v>
      </c>
      <c r="L100" s="11">
        <v>5.6037814556868799</v>
      </c>
      <c r="M100" s="12">
        <v>169.70519502542919</v>
      </c>
    </row>
    <row r="101" spans="1:13" x14ac:dyDescent="0.25">
      <c r="A101" s="6" t="s">
        <v>118</v>
      </c>
      <c r="B101" s="7">
        <v>560.04335749516474</v>
      </c>
      <c r="C101" s="7">
        <v>2776.8883554671252</v>
      </c>
      <c r="D101" s="7">
        <v>127.12492789680664</v>
      </c>
      <c r="E101" s="7">
        <v>622.76241196579929</v>
      </c>
      <c r="F101" s="7">
        <v>95.33427346973177</v>
      </c>
      <c r="G101" s="7">
        <v>5135.1368312223922</v>
      </c>
      <c r="H101" s="7">
        <v>105.77949990303564</v>
      </c>
      <c r="I101" s="7">
        <v>529.70431023400079</v>
      </c>
      <c r="J101" s="7">
        <v>36.011232512245449</v>
      </c>
      <c r="K101" s="7">
        <v>1513.287814487177</v>
      </c>
      <c r="L101" s="7">
        <v>32.294931153303963</v>
      </c>
      <c r="M101" s="8">
        <v>150.82127181778114</v>
      </c>
    </row>
    <row r="102" spans="1:13" x14ac:dyDescent="0.25">
      <c r="A102" s="10" t="s">
        <v>119</v>
      </c>
      <c r="B102" s="11">
        <v>7086.3070755679155</v>
      </c>
      <c r="C102" s="11">
        <v>4129.9666482780722</v>
      </c>
      <c r="D102" s="11">
        <v>1454.7203565094151</v>
      </c>
      <c r="E102" s="11">
        <v>844.41839528923231</v>
      </c>
      <c r="F102" s="11">
        <v>1631.4220353971934</v>
      </c>
      <c r="G102" s="11">
        <v>10495.071929607184</v>
      </c>
      <c r="H102" s="11">
        <v>652.70392458437607</v>
      </c>
      <c r="I102" s="11">
        <v>380.29425791152539</v>
      </c>
      <c r="J102" s="11">
        <v>652.77133942642547</v>
      </c>
      <c r="K102" s="11">
        <v>2953.0923718137042</v>
      </c>
      <c r="L102" s="11">
        <v>656.49584692202723</v>
      </c>
      <c r="M102" s="12">
        <v>375.45776006814413</v>
      </c>
    </row>
    <row r="103" spans="1:13" x14ac:dyDescent="0.25">
      <c r="A103" s="6" t="s">
        <v>120</v>
      </c>
      <c r="B103" s="7">
        <v>2386.6766328838016</v>
      </c>
      <c r="C103" s="7">
        <v>2909.0328021580585</v>
      </c>
      <c r="D103" s="7">
        <v>485.85767560059065</v>
      </c>
      <c r="E103" s="7">
        <v>591.61031116698848</v>
      </c>
      <c r="F103" s="7">
        <v>428.08301053996445</v>
      </c>
      <c r="G103" s="7">
        <v>4959.631112093899</v>
      </c>
      <c r="H103" s="7">
        <v>190.9476645910182</v>
      </c>
      <c r="I103" s="7">
        <v>232.66251921558506</v>
      </c>
      <c r="J103" s="7">
        <v>168.96735339250682</v>
      </c>
      <c r="K103" s="7">
        <v>1622.1959163998499</v>
      </c>
      <c r="L103" s="7">
        <v>187.63522532463602</v>
      </c>
      <c r="M103" s="8">
        <v>215.64376942169622</v>
      </c>
    </row>
    <row r="104" spans="1:13" x14ac:dyDescent="0.25">
      <c r="A104" s="10" t="s">
        <v>121</v>
      </c>
      <c r="B104" s="11">
        <v>3833.9738891523116</v>
      </c>
      <c r="C104" s="11">
        <v>3189.3885834109096</v>
      </c>
      <c r="D104" s="11">
        <v>898.05194031898634</v>
      </c>
      <c r="E104" s="11">
        <v>745.9878609438922</v>
      </c>
      <c r="F104" s="11">
        <v>609.889249405344</v>
      </c>
      <c r="G104" s="11">
        <v>4741.4550061899272</v>
      </c>
      <c r="H104" s="11">
        <v>329.86140824999217</v>
      </c>
      <c r="I104" s="11">
        <v>274.34605338575102</v>
      </c>
      <c r="J104" s="11">
        <v>217.52911909904697</v>
      </c>
      <c r="K104" s="11">
        <v>1433.1960290184759</v>
      </c>
      <c r="L104" s="11">
        <v>285.73901155997589</v>
      </c>
      <c r="M104" s="12">
        <v>231.65204302908845</v>
      </c>
    </row>
    <row r="105" spans="1:13" x14ac:dyDescent="0.25">
      <c r="A105" s="6" t="s">
        <v>122</v>
      </c>
      <c r="B105" s="7">
        <v>4588.1238281288443</v>
      </c>
      <c r="C105" s="7">
        <v>3629.2133721717105</v>
      </c>
      <c r="D105" s="7">
        <v>918.54030448698768</v>
      </c>
      <c r="E105" s="7">
        <v>723.89066643823196</v>
      </c>
      <c r="F105" s="7">
        <v>728.80674759185763</v>
      </c>
      <c r="G105" s="7">
        <v>5470.1171805043268</v>
      </c>
      <c r="H105" s="7">
        <v>528.22071992011729</v>
      </c>
      <c r="I105" s="7">
        <v>417.32007915641407</v>
      </c>
      <c r="J105" s="7">
        <v>307.81608722538516</v>
      </c>
      <c r="K105" s="7">
        <v>1838.2406693942664</v>
      </c>
      <c r="L105" s="7">
        <v>275.43859214750745</v>
      </c>
      <c r="M105" s="8">
        <v>193.13274072607695</v>
      </c>
    </row>
    <row r="106" spans="1:13" x14ac:dyDescent="0.25">
      <c r="A106" s="22" t="s">
        <v>123</v>
      </c>
      <c r="B106" s="23">
        <v>1584.2012036377455</v>
      </c>
      <c r="C106" s="23">
        <v>2726.1491389751041</v>
      </c>
      <c r="D106" s="23">
        <v>385.46188432426976</v>
      </c>
      <c r="E106" s="23">
        <v>662.67335427126352</v>
      </c>
      <c r="F106" s="23">
        <v>300.42712106627744</v>
      </c>
      <c r="G106" s="23">
        <v>4842.1875675424817</v>
      </c>
      <c r="H106" s="23">
        <v>201.78028911528273</v>
      </c>
      <c r="I106" s="23">
        <v>347.31608794814804</v>
      </c>
      <c r="J106" s="23">
        <v>99.640289537248222</v>
      </c>
      <c r="K106" s="23">
        <v>1412.3421329209525</v>
      </c>
      <c r="L106" s="23">
        <v>116.0065342648943</v>
      </c>
      <c r="M106" s="24">
        <v>191.26668599307843</v>
      </c>
    </row>
  </sheetData>
  <mergeCells count="8">
    <mergeCell ref="L1:M1"/>
    <mergeCell ref="N1:Y1"/>
    <mergeCell ref="A1:A2"/>
    <mergeCell ref="B1:C1"/>
    <mergeCell ref="D1:E1"/>
    <mergeCell ref="F1:G1"/>
    <mergeCell ref="H1:I1"/>
    <mergeCell ref="J1:K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Danmarks Statistik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Magnus Bo Frankel Nørtoft</dc:creator>
  <cp:lastModifiedBy>Magnus Bo Frankel Nørtoft</cp:lastModifiedBy>
  <dcterms:created xsi:type="dcterms:W3CDTF">2018-10-10T13:57:02Z</dcterms:created>
  <dcterms:modified xsi:type="dcterms:W3CDTF">2018-10-11T11:23:23Z</dcterms:modified>
</cp:coreProperties>
</file>