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01\Befolkning\udlændingedatabasen\DOKUMENTATION\"/>
    </mc:Choice>
  </mc:AlternateContent>
  <bookViews>
    <workbookView xWindow="0" yWindow="0" windowWidth="23040" windowHeight="8160"/>
  </bookViews>
  <sheets>
    <sheet name="Samlet" sheetId="1" r:id="rId1"/>
    <sheet name="Kategori" sheetId="2" r:id="rId2"/>
    <sheet name="Ark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2" l="1"/>
  <c r="AA31" i="2" s="1"/>
  <c r="S31" i="2"/>
  <c r="AB31" i="2" s="1"/>
  <c r="T31" i="2"/>
  <c r="AC31" i="2" s="1"/>
  <c r="U31" i="2"/>
  <c r="AD31" i="2" s="1"/>
  <c r="V31" i="2"/>
  <c r="AE31" i="2" s="1"/>
  <c r="W31" i="2"/>
  <c r="AF31" i="2" s="1"/>
  <c r="X31" i="2"/>
  <c r="AG31" i="2" s="1"/>
  <c r="Y31" i="2"/>
  <c r="AH31" i="2" s="1"/>
  <c r="E31" i="1"/>
  <c r="D31" i="1"/>
  <c r="S30" i="2" l="1"/>
  <c r="AB30" i="2" s="1"/>
  <c r="T30" i="2"/>
  <c r="AC30" i="2" s="1"/>
  <c r="U30" i="2"/>
  <c r="AD30" i="2" s="1"/>
  <c r="V30" i="2"/>
  <c r="AE30" i="2" s="1"/>
  <c r="W30" i="2"/>
  <c r="AF30" i="2" s="1"/>
  <c r="X30" i="2"/>
  <c r="AG30" i="2" s="1"/>
  <c r="Y30" i="2"/>
  <c r="AH30" i="2" s="1"/>
  <c r="R30" i="2"/>
  <c r="AA30" i="2" s="1"/>
  <c r="E30" i="1"/>
  <c r="D30" i="1"/>
  <c r="AG29" i="2" l="1"/>
  <c r="AA29" i="2"/>
  <c r="AB29" i="2"/>
  <c r="AC29" i="2"/>
  <c r="AD29" i="2"/>
  <c r="AE29" i="2"/>
  <c r="AF29" i="2"/>
  <c r="AH29" i="2"/>
  <c r="D29" i="1"/>
  <c r="E29" i="1" s="1"/>
  <c r="AA5" i="2" l="1"/>
  <c r="AB5" i="2"/>
  <c r="AC5" i="2"/>
  <c r="AD5" i="2"/>
  <c r="AE5" i="2"/>
  <c r="AF5" i="2"/>
  <c r="AA6" i="2"/>
  <c r="AB6" i="2"/>
  <c r="AC6" i="2"/>
  <c r="AD6" i="2"/>
  <c r="AE6" i="2"/>
  <c r="AF6" i="2"/>
  <c r="AA7" i="2"/>
  <c r="AB7" i="2"/>
  <c r="AC7" i="2"/>
  <c r="AD7" i="2"/>
  <c r="AE7" i="2"/>
  <c r="AF7" i="2"/>
  <c r="AA8" i="2"/>
  <c r="AB8" i="2"/>
  <c r="AC8" i="2"/>
  <c r="AD8" i="2"/>
  <c r="AE8" i="2"/>
  <c r="AF8" i="2"/>
  <c r="AA9" i="2"/>
  <c r="AB9" i="2"/>
  <c r="AC9" i="2"/>
  <c r="AD9" i="2"/>
  <c r="AE9" i="2"/>
  <c r="AF9" i="2"/>
  <c r="AA10" i="2"/>
  <c r="AB10" i="2"/>
  <c r="AC10" i="2"/>
  <c r="AD10" i="2"/>
  <c r="AE10" i="2"/>
  <c r="AF10" i="2"/>
  <c r="AA11" i="2"/>
  <c r="AB11" i="2"/>
  <c r="AC11" i="2"/>
  <c r="AD11" i="2"/>
  <c r="AE11" i="2"/>
  <c r="AF11" i="2"/>
  <c r="AA12" i="2"/>
  <c r="AB12" i="2"/>
  <c r="AC12" i="2"/>
  <c r="AD12" i="2"/>
  <c r="AE12" i="2"/>
  <c r="AF12" i="2"/>
  <c r="AA13" i="2"/>
  <c r="AB13" i="2"/>
  <c r="AC13" i="2"/>
  <c r="AD13" i="2"/>
  <c r="AE13" i="2"/>
  <c r="AF13" i="2"/>
  <c r="AA14" i="2"/>
  <c r="AB14" i="2"/>
  <c r="AC14" i="2"/>
  <c r="AD14" i="2"/>
  <c r="AE14" i="2"/>
  <c r="AF14" i="2"/>
  <c r="AA15" i="2"/>
  <c r="AB15" i="2"/>
  <c r="AC15" i="2"/>
  <c r="AD15" i="2"/>
  <c r="AE15" i="2"/>
  <c r="AF15" i="2"/>
  <c r="AA16" i="2"/>
  <c r="AB16" i="2"/>
  <c r="AC16" i="2"/>
  <c r="AD16" i="2"/>
  <c r="AE16" i="2"/>
  <c r="AF16" i="2"/>
  <c r="AA17" i="2"/>
  <c r="AB17" i="2"/>
  <c r="AC17" i="2"/>
  <c r="AD17" i="2"/>
  <c r="AE17" i="2"/>
  <c r="AF17" i="2"/>
  <c r="AA18" i="2"/>
  <c r="AB18" i="2"/>
  <c r="AC18" i="2"/>
  <c r="AD18" i="2"/>
  <c r="AE18" i="2"/>
  <c r="AF18" i="2"/>
  <c r="AA19" i="2"/>
  <c r="AB19" i="2"/>
  <c r="AC19" i="2"/>
  <c r="AD19" i="2"/>
  <c r="AE19" i="2"/>
  <c r="AF19" i="2"/>
  <c r="AA20" i="2"/>
  <c r="AB20" i="2"/>
  <c r="AC20" i="2"/>
  <c r="AD20" i="2"/>
  <c r="AE20" i="2"/>
  <c r="AF20" i="2"/>
  <c r="AA21" i="2"/>
  <c r="AB21" i="2"/>
  <c r="AC21" i="2"/>
  <c r="AD21" i="2"/>
  <c r="AE21" i="2"/>
  <c r="AF21" i="2"/>
  <c r="AA22" i="2"/>
  <c r="AB22" i="2"/>
  <c r="AC22" i="2"/>
  <c r="AD22" i="2"/>
  <c r="AE22" i="2"/>
  <c r="AF22" i="2"/>
  <c r="AA23" i="2"/>
  <c r="AB23" i="2"/>
  <c r="AC23" i="2"/>
  <c r="AD23" i="2"/>
  <c r="AE23" i="2"/>
  <c r="AF23" i="2"/>
  <c r="AA24" i="2"/>
  <c r="AB24" i="2"/>
  <c r="AC24" i="2"/>
  <c r="AD24" i="2"/>
  <c r="AE24" i="2"/>
  <c r="AF24" i="2"/>
  <c r="AA25" i="2"/>
  <c r="AB25" i="2"/>
  <c r="AC25" i="2"/>
  <c r="AD25" i="2"/>
  <c r="AE25" i="2"/>
  <c r="AF25" i="2"/>
  <c r="AA26" i="2"/>
  <c r="AB26" i="2"/>
  <c r="AC26" i="2"/>
  <c r="AD26" i="2"/>
  <c r="AE26" i="2"/>
  <c r="AF26" i="2"/>
  <c r="AA27" i="2"/>
  <c r="AB27" i="2"/>
  <c r="AC27" i="2"/>
  <c r="AD27" i="2"/>
  <c r="AE27" i="2"/>
  <c r="AF27" i="2"/>
  <c r="AA28" i="2"/>
  <c r="AB28" i="2"/>
  <c r="AC28" i="2"/>
  <c r="AD28" i="2"/>
  <c r="AE28" i="2"/>
  <c r="AF28" i="2"/>
  <c r="AH28" i="2"/>
  <c r="AB4" i="2"/>
  <c r="AC4" i="2"/>
  <c r="AD4" i="2"/>
  <c r="AE4" i="2"/>
  <c r="AF4" i="2"/>
  <c r="AA4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4" i="1"/>
</calcChain>
</file>

<file path=xl/sharedStrings.xml><?xml version="1.0" encoding="utf-8"?>
<sst xmlns="http://schemas.openxmlformats.org/spreadsheetml/2006/main" count="91" uniqueCount="14">
  <si>
    <t>Ikke imputeret</t>
  </si>
  <si>
    <t>Imputeret</t>
  </si>
  <si>
    <t>Indvandrede indvandrere uden dansk/nordisk statsborgerskab, efter imputeret opholdsgrundlag</t>
  </si>
  <si>
    <t>Andel imputeret</t>
  </si>
  <si>
    <t>I alt</t>
  </si>
  <si>
    <t>Asyl mv.</t>
  </si>
  <si>
    <t>Det øvrige opholdsområde</t>
  </si>
  <si>
    <t>Erhverv</t>
  </si>
  <si>
    <t>EU/EØS</t>
  </si>
  <si>
    <t>Familiesammenføring</t>
  </si>
  <si>
    <t>Studie</t>
  </si>
  <si>
    <t>Brexit</t>
  </si>
  <si>
    <t>.</t>
  </si>
  <si>
    <t>Ukraine, særlov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</si>
</sst>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2" borderId="0" xfId="0" applyFill="1"/>
    <xf numFmtId="1" fontId="0" fillId="2" borderId="0" xfId="0" applyNumberFormat="1" applyFill="1"/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I28" sqref="I28"/>
    </sheetView>
  </sheetViews>
  <sheetFormatPr defaultRowHeight="15" x14ac:dyDescent="0.25"/>
  <cols>
    <col min="2" max="2" width="15.140625" customWidth="1"/>
    <col min="3" max="3" width="14" customWidth="1"/>
  </cols>
  <sheetData>
    <row r="1" spans="1:5" s="2" customFormat="1" x14ac:dyDescent="0.25">
      <c r="A1" s="2" t="s">
        <v>2</v>
      </c>
    </row>
    <row r="2" spans="1:5" s="2" customFormat="1" x14ac:dyDescent="0.25"/>
    <row r="3" spans="1:5" x14ac:dyDescent="0.25">
      <c r="B3" s="2" t="s">
        <v>0</v>
      </c>
      <c r="C3" s="2" t="s">
        <v>1</v>
      </c>
      <c r="D3" s="2" t="s">
        <v>4</v>
      </c>
      <c r="E3" s="2" t="s">
        <v>3</v>
      </c>
    </row>
    <row r="4" spans="1:5" x14ac:dyDescent="0.25">
      <c r="A4">
        <v>1997</v>
      </c>
      <c r="B4">
        <v>16176</v>
      </c>
      <c r="C4">
        <v>5088</v>
      </c>
      <c r="D4">
        <v>21264</v>
      </c>
      <c r="E4" s="1">
        <f>100*C4/D4</f>
        <v>23.927765237020317</v>
      </c>
    </row>
    <row r="5" spans="1:5" x14ac:dyDescent="0.25">
      <c r="A5">
        <v>1998</v>
      </c>
      <c r="B5">
        <v>18778</v>
      </c>
      <c r="C5">
        <v>3799</v>
      </c>
      <c r="D5">
        <v>22577</v>
      </c>
      <c r="E5" s="1">
        <f t="shared" ref="E5:E31" si="0">100*C5/D5</f>
        <v>16.82685919298401</v>
      </c>
    </row>
    <row r="6" spans="1:5" x14ac:dyDescent="0.25">
      <c r="A6">
        <v>1999</v>
      </c>
      <c r="B6">
        <v>18041</v>
      </c>
      <c r="C6">
        <v>3439</v>
      </c>
      <c r="D6">
        <v>21480</v>
      </c>
      <c r="E6" s="1">
        <f t="shared" si="0"/>
        <v>16.01024208566108</v>
      </c>
    </row>
    <row r="7" spans="1:5" x14ac:dyDescent="0.25">
      <c r="A7">
        <v>2000</v>
      </c>
      <c r="B7">
        <v>20738</v>
      </c>
      <c r="C7">
        <v>3949</v>
      </c>
      <c r="D7">
        <v>24687</v>
      </c>
      <c r="E7" s="1">
        <f t="shared" si="0"/>
        <v>15.996273342244907</v>
      </c>
    </row>
    <row r="8" spans="1:5" x14ac:dyDescent="0.25">
      <c r="A8">
        <v>2001</v>
      </c>
      <c r="B8">
        <v>22658</v>
      </c>
      <c r="C8">
        <v>4390</v>
      </c>
      <c r="D8">
        <v>27048</v>
      </c>
      <c r="E8" s="1">
        <f t="shared" si="0"/>
        <v>16.230405205560483</v>
      </c>
    </row>
    <row r="9" spans="1:5" x14ac:dyDescent="0.25">
      <c r="A9">
        <v>2002</v>
      </c>
      <c r="B9">
        <v>20503</v>
      </c>
      <c r="C9">
        <v>3532</v>
      </c>
      <c r="D9">
        <v>24035</v>
      </c>
      <c r="E9" s="1">
        <f t="shared" si="0"/>
        <v>14.695236114000416</v>
      </c>
    </row>
    <row r="10" spans="1:5" x14ac:dyDescent="0.25">
      <c r="A10">
        <v>2003</v>
      </c>
      <c r="B10">
        <v>18393</v>
      </c>
      <c r="C10">
        <v>2807</v>
      </c>
      <c r="D10">
        <v>21200</v>
      </c>
      <c r="E10" s="1">
        <f t="shared" si="0"/>
        <v>13.240566037735849</v>
      </c>
    </row>
    <row r="11" spans="1:5" x14ac:dyDescent="0.25">
      <c r="A11">
        <v>2004</v>
      </c>
      <c r="B11">
        <v>18178</v>
      </c>
      <c r="C11">
        <v>3078</v>
      </c>
      <c r="D11">
        <v>21256</v>
      </c>
      <c r="E11" s="1">
        <f t="shared" si="0"/>
        <v>14.480617237485886</v>
      </c>
    </row>
    <row r="12" spans="1:5" x14ac:dyDescent="0.25">
      <c r="A12">
        <v>2005</v>
      </c>
      <c r="B12">
        <v>20837</v>
      </c>
      <c r="C12">
        <v>2636</v>
      </c>
      <c r="D12">
        <v>23473</v>
      </c>
      <c r="E12" s="1">
        <f t="shared" si="0"/>
        <v>11.229923742171858</v>
      </c>
    </row>
    <row r="13" spans="1:5" x14ac:dyDescent="0.25">
      <c r="A13">
        <v>2006</v>
      </c>
      <c r="B13">
        <v>23934</v>
      </c>
      <c r="C13">
        <v>3766</v>
      </c>
      <c r="D13">
        <v>27700</v>
      </c>
      <c r="E13" s="1">
        <f t="shared" si="0"/>
        <v>13.595667870036101</v>
      </c>
    </row>
    <row r="14" spans="1:5" x14ac:dyDescent="0.25">
      <c r="A14">
        <v>2007</v>
      </c>
      <c r="B14">
        <v>30160</v>
      </c>
      <c r="C14">
        <v>5456</v>
      </c>
      <c r="D14">
        <v>35616</v>
      </c>
      <c r="E14" s="1">
        <f t="shared" si="0"/>
        <v>15.318957771787961</v>
      </c>
    </row>
    <row r="15" spans="1:5" x14ac:dyDescent="0.25">
      <c r="A15">
        <v>2008</v>
      </c>
      <c r="B15">
        <v>34061</v>
      </c>
      <c r="C15">
        <v>9752</v>
      </c>
      <c r="D15">
        <v>43813</v>
      </c>
      <c r="E15" s="1">
        <f t="shared" si="0"/>
        <v>22.258233857530868</v>
      </c>
    </row>
    <row r="16" spans="1:5" x14ac:dyDescent="0.25">
      <c r="A16">
        <v>2009</v>
      </c>
      <c r="B16">
        <v>33627</v>
      </c>
      <c r="C16">
        <v>5966</v>
      </c>
      <c r="D16">
        <v>39593</v>
      </c>
      <c r="E16" s="1">
        <f t="shared" si="0"/>
        <v>15.068320157603617</v>
      </c>
    </row>
    <row r="17" spans="1:5" x14ac:dyDescent="0.25">
      <c r="A17">
        <v>2010</v>
      </c>
      <c r="B17">
        <v>34764</v>
      </c>
      <c r="C17">
        <v>6632</v>
      </c>
      <c r="D17">
        <v>41396</v>
      </c>
      <c r="E17" s="1">
        <f t="shared" si="0"/>
        <v>16.020871581795344</v>
      </c>
    </row>
    <row r="18" spans="1:5" x14ac:dyDescent="0.25">
      <c r="A18">
        <v>2011</v>
      </c>
      <c r="B18">
        <v>32081</v>
      </c>
      <c r="C18">
        <v>10519</v>
      </c>
      <c r="D18">
        <v>42600</v>
      </c>
      <c r="E18" s="1">
        <f t="shared" si="0"/>
        <v>24.6924882629108</v>
      </c>
    </row>
    <row r="19" spans="1:5" x14ac:dyDescent="0.25">
      <c r="A19">
        <v>2012</v>
      </c>
      <c r="B19">
        <v>32488</v>
      </c>
      <c r="C19">
        <v>12411</v>
      </c>
      <c r="D19">
        <v>44899</v>
      </c>
      <c r="E19" s="1">
        <f t="shared" si="0"/>
        <v>27.642041025412592</v>
      </c>
    </row>
    <row r="20" spans="1:5" x14ac:dyDescent="0.25">
      <c r="A20">
        <v>2013</v>
      </c>
      <c r="B20">
        <v>38495</v>
      </c>
      <c r="C20">
        <v>12640</v>
      </c>
      <c r="D20">
        <v>51135</v>
      </c>
      <c r="E20" s="1">
        <f t="shared" si="0"/>
        <v>24.718881392392685</v>
      </c>
    </row>
    <row r="21" spans="1:5" x14ac:dyDescent="0.25">
      <c r="A21">
        <v>2014</v>
      </c>
      <c r="B21">
        <v>48576</v>
      </c>
      <c r="C21">
        <v>11009</v>
      </c>
      <c r="D21">
        <v>59585</v>
      </c>
      <c r="E21" s="1">
        <f t="shared" si="0"/>
        <v>18.476126541914912</v>
      </c>
    </row>
    <row r="22" spans="1:5" x14ac:dyDescent="0.25">
      <c r="A22">
        <v>2015</v>
      </c>
      <c r="B22">
        <v>52873</v>
      </c>
      <c r="C22">
        <v>17091</v>
      </c>
      <c r="D22">
        <v>69964</v>
      </c>
      <c r="E22" s="1">
        <f t="shared" si="0"/>
        <v>24.428277399805616</v>
      </c>
    </row>
    <row r="23" spans="1:5" x14ac:dyDescent="0.25">
      <c r="A23">
        <v>2016</v>
      </c>
      <c r="B23">
        <v>60979</v>
      </c>
      <c r="C23">
        <v>4848</v>
      </c>
      <c r="D23">
        <v>65827</v>
      </c>
      <c r="E23" s="1">
        <f t="shared" si="0"/>
        <v>7.3647591413857532</v>
      </c>
    </row>
    <row r="24" spans="1:5" x14ac:dyDescent="0.25">
      <c r="A24">
        <v>2017</v>
      </c>
      <c r="B24">
        <v>57175</v>
      </c>
      <c r="C24">
        <v>3902</v>
      </c>
      <c r="D24">
        <v>61077</v>
      </c>
      <c r="E24" s="1">
        <f t="shared" si="0"/>
        <v>6.3886569412381089</v>
      </c>
    </row>
    <row r="25" spans="1:5" x14ac:dyDescent="0.25">
      <c r="A25">
        <v>2018</v>
      </c>
      <c r="B25">
        <v>54838</v>
      </c>
      <c r="C25">
        <v>4659</v>
      </c>
      <c r="D25">
        <v>59497</v>
      </c>
      <c r="E25" s="1">
        <f t="shared" si="0"/>
        <v>7.8306469233742879</v>
      </c>
    </row>
    <row r="26" spans="1:5" x14ac:dyDescent="0.25">
      <c r="A26">
        <v>2019</v>
      </c>
      <c r="B26">
        <v>52548</v>
      </c>
      <c r="C26">
        <v>4463</v>
      </c>
      <c r="D26">
        <v>57011</v>
      </c>
      <c r="E26" s="1">
        <f t="shared" si="0"/>
        <v>7.828313834172353</v>
      </c>
    </row>
    <row r="27" spans="1:5" x14ac:dyDescent="0.25">
      <c r="A27">
        <v>2020</v>
      </c>
      <c r="B27">
        <v>39645</v>
      </c>
      <c r="C27">
        <v>3769</v>
      </c>
      <c r="D27">
        <v>43414</v>
      </c>
      <c r="E27" s="1">
        <f t="shared" si="0"/>
        <v>8.6815313032662278</v>
      </c>
    </row>
    <row r="28" spans="1:5" x14ac:dyDescent="0.25">
      <c r="A28">
        <v>2021</v>
      </c>
      <c r="B28">
        <v>48919</v>
      </c>
      <c r="C28">
        <v>3817</v>
      </c>
      <c r="D28">
        <v>52736</v>
      </c>
      <c r="E28" s="1">
        <f t="shared" si="0"/>
        <v>7.237939927184466</v>
      </c>
    </row>
    <row r="29" spans="1:5" x14ac:dyDescent="0.25">
      <c r="A29">
        <v>2022</v>
      </c>
      <c r="B29">
        <v>92456</v>
      </c>
      <c r="C29">
        <v>3881</v>
      </c>
      <c r="D29">
        <f>B29+C29</f>
        <v>96337</v>
      </c>
      <c r="E29" s="1">
        <f t="shared" si="0"/>
        <v>4.0285663867465251</v>
      </c>
    </row>
    <row r="30" spans="1:5" x14ac:dyDescent="0.25">
      <c r="A30">
        <v>2023</v>
      </c>
      <c r="B30">
        <v>69777</v>
      </c>
      <c r="C30">
        <v>4092</v>
      </c>
      <c r="D30">
        <f>B30+C30</f>
        <v>73869</v>
      </c>
      <c r="E30" s="1">
        <f t="shared" si="0"/>
        <v>5.5395362059862734</v>
      </c>
    </row>
    <row r="31" spans="1:5" x14ac:dyDescent="0.25">
      <c r="A31">
        <v>2024</v>
      </c>
      <c r="B31">
        <v>61609</v>
      </c>
      <c r="C31">
        <v>15618</v>
      </c>
      <c r="D31">
        <f>B31+C31</f>
        <v>77227</v>
      </c>
      <c r="E31" s="1">
        <f t="shared" si="0"/>
        <v>20.223496963497222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topLeftCell="G1" workbookViewId="0">
      <selection activeCell="AC34" sqref="AC34"/>
    </sheetView>
  </sheetViews>
  <sheetFormatPr defaultRowHeight="15" x14ac:dyDescent="0.25"/>
  <cols>
    <col min="27" max="32" width="9.28515625" bestFit="1" customWidth="1"/>
    <col min="33" max="33" width="9.28515625" customWidth="1"/>
    <col min="34" max="34" width="12.7109375" bestFit="1" customWidth="1"/>
  </cols>
  <sheetData>
    <row r="1" spans="1:34" x14ac:dyDescent="0.25">
      <c r="A1" s="2" t="s">
        <v>2</v>
      </c>
      <c r="Z1" s="3"/>
      <c r="AA1" s="3" t="s">
        <v>3</v>
      </c>
      <c r="AB1" s="3"/>
      <c r="AC1" s="3"/>
      <c r="AD1" s="3"/>
      <c r="AE1" s="3"/>
      <c r="AF1" s="3"/>
      <c r="AG1" s="3"/>
      <c r="AH1" s="3"/>
    </row>
    <row r="2" spans="1:34" x14ac:dyDescent="0.25">
      <c r="B2" t="s">
        <v>0</v>
      </c>
      <c r="J2" t="s">
        <v>1</v>
      </c>
      <c r="R2" t="s">
        <v>4</v>
      </c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13</v>
      </c>
      <c r="I3" t="s">
        <v>11</v>
      </c>
      <c r="J3" t="s">
        <v>5</v>
      </c>
      <c r="K3" t="s">
        <v>6</v>
      </c>
      <c r="L3" t="s">
        <v>7</v>
      </c>
      <c r="M3" t="s">
        <v>8</v>
      </c>
      <c r="N3" t="s">
        <v>9</v>
      </c>
      <c r="O3" t="s">
        <v>10</v>
      </c>
      <c r="P3" t="s">
        <v>13</v>
      </c>
      <c r="Q3" t="s">
        <v>11</v>
      </c>
      <c r="R3" t="s">
        <v>5</v>
      </c>
      <c r="S3" t="s">
        <v>6</v>
      </c>
      <c r="T3" t="s">
        <v>7</v>
      </c>
      <c r="U3" t="s">
        <v>8</v>
      </c>
      <c r="V3" t="s">
        <v>9</v>
      </c>
      <c r="W3" t="s">
        <v>10</v>
      </c>
      <c r="X3" t="s">
        <v>13</v>
      </c>
      <c r="Y3" t="s">
        <v>11</v>
      </c>
      <c r="Z3" s="3"/>
      <c r="AA3" s="3" t="s">
        <v>5</v>
      </c>
      <c r="AB3" s="3" t="s">
        <v>6</v>
      </c>
      <c r="AC3" s="3" t="s">
        <v>7</v>
      </c>
      <c r="AD3" s="3" t="s">
        <v>8</v>
      </c>
      <c r="AE3" s="3" t="s">
        <v>9</v>
      </c>
      <c r="AF3" s="3" t="s">
        <v>10</v>
      </c>
      <c r="AG3" s="3" t="s">
        <v>13</v>
      </c>
      <c r="AH3" s="3" t="s">
        <v>11</v>
      </c>
    </row>
    <row r="4" spans="1:34" x14ac:dyDescent="0.25">
      <c r="A4">
        <v>1997</v>
      </c>
      <c r="B4">
        <v>3046</v>
      </c>
      <c r="C4">
        <v>563</v>
      </c>
      <c r="D4">
        <v>744</v>
      </c>
      <c r="E4">
        <v>4186</v>
      </c>
      <c r="F4">
        <v>4835</v>
      </c>
      <c r="G4">
        <v>2802</v>
      </c>
      <c r="H4">
        <v>0</v>
      </c>
      <c r="I4">
        <v>0</v>
      </c>
      <c r="J4">
        <v>950</v>
      </c>
      <c r="K4">
        <v>225</v>
      </c>
      <c r="L4">
        <v>291</v>
      </c>
      <c r="M4">
        <v>1046</v>
      </c>
      <c r="N4">
        <v>1887</v>
      </c>
      <c r="O4">
        <v>689</v>
      </c>
      <c r="P4">
        <v>0</v>
      </c>
      <c r="Q4">
        <v>0</v>
      </c>
      <c r="R4">
        <v>3996</v>
      </c>
      <c r="S4">
        <v>788</v>
      </c>
      <c r="T4">
        <v>1035</v>
      </c>
      <c r="U4">
        <v>5232</v>
      </c>
      <c r="V4">
        <v>6722</v>
      </c>
      <c r="W4">
        <v>3491</v>
      </c>
      <c r="X4">
        <v>0</v>
      </c>
      <c r="Y4">
        <v>0</v>
      </c>
      <c r="Z4" s="3">
        <v>1997</v>
      </c>
      <c r="AA4" s="4">
        <f t="shared" ref="AA4:AF4" si="0">100*J4/R4</f>
        <v>23.773773773773772</v>
      </c>
      <c r="AB4" s="4">
        <f t="shared" si="0"/>
        <v>28.553299492385786</v>
      </c>
      <c r="AC4" s="4">
        <f t="shared" si="0"/>
        <v>28.115942028985508</v>
      </c>
      <c r="AD4" s="4">
        <f t="shared" si="0"/>
        <v>19.992354740061163</v>
      </c>
      <c r="AE4" s="4">
        <f t="shared" si="0"/>
        <v>28.072002380243976</v>
      </c>
      <c r="AF4" s="4">
        <f t="shared" si="0"/>
        <v>19.736465196218848</v>
      </c>
      <c r="AG4" s="5" t="s">
        <v>12</v>
      </c>
      <c r="AH4" s="5" t="s">
        <v>12</v>
      </c>
    </row>
    <row r="5" spans="1:34" x14ac:dyDescent="0.25">
      <c r="A5">
        <v>1998</v>
      </c>
      <c r="B5">
        <v>2457</v>
      </c>
      <c r="C5">
        <v>743</v>
      </c>
      <c r="D5">
        <v>794</v>
      </c>
      <c r="E5">
        <v>4559</v>
      </c>
      <c r="F5">
        <v>6484</v>
      </c>
      <c r="G5">
        <v>3741</v>
      </c>
      <c r="H5">
        <v>0</v>
      </c>
      <c r="I5">
        <v>0</v>
      </c>
      <c r="J5">
        <v>621</v>
      </c>
      <c r="K5">
        <v>146</v>
      </c>
      <c r="L5">
        <v>164</v>
      </c>
      <c r="M5">
        <v>937</v>
      </c>
      <c r="N5">
        <v>1618</v>
      </c>
      <c r="O5">
        <v>313</v>
      </c>
      <c r="P5">
        <v>0</v>
      </c>
      <c r="Q5">
        <v>0</v>
      </c>
      <c r="R5">
        <v>3078</v>
      </c>
      <c r="S5">
        <v>889</v>
      </c>
      <c r="T5">
        <v>958</v>
      </c>
      <c r="U5">
        <v>5496</v>
      </c>
      <c r="V5">
        <v>8102</v>
      </c>
      <c r="W5">
        <v>4054</v>
      </c>
      <c r="X5">
        <v>0</v>
      </c>
      <c r="Y5">
        <v>0</v>
      </c>
      <c r="Z5" s="3">
        <v>1998</v>
      </c>
      <c r="AA5" s="4">
        <f t="shared" ref="AA5:AA28" si="1">100*J5/R5</f>
        <v>20.17543859649123</v>
      </c>
      <c r="AB5" s="4">
        <f t="shared" ref="AB5:AB28" si="2">100*K5/S5</f>
        <v>16.422947131608549</v>
      </c>
      <c r="AC5" s="4">
        <f t="shared" ref="AC5:AC28" si="3">100*L5/T5</f>
        <v>17.118997912317329</v>
      </c>
      <c r="AD5" s="4">
        <f t="shared" ref="AD5:AD28" si="4">100*M5/U5</f>
        <v>17.048762736535661</v>
      </c>
      <c r="AE5" s="4">
        <f t="shared" ref="AE5:AE28" si="5">100*N5/V5</f>
        <v>19.97037768452234</v>
      </c>
      <c r="AF5" s="4">
        <f t="shared" ref="AF5:AF28" si="6">100*O5/W5</f>
        <v>7.7207696102614705</v>
      </c>
      <c r="AG5" s="5" t="s">
        <v>12</v>
      </c>
      <c r="AH5" s="5" t="s">
        <v>12</v>
      </c>
    </row>
    <row r="6" spans="1:34" x14ac:dyDescent="0.25">
      <c r="A6">
        <v>1999</v>
      </c>
      <c r="B6">
        <v>1935</v>
      </c>
      <c r="C6">
        <v>721</v>
      </c>
      <c r="D6">
        <v>763</v>
      </c>
      <c r="E6">
        <v>4242</v>
      </c>
      <c r="F6">
        <v>6484</v>
      </c>
      <c r="G6">
        <v>3896</v>
      </c>
      <c r="H6">
        <v>0</v>
      </c>
      <c r="I6">
        <v>0</v>
      </c>
      <c r="J6">
        <v>507</v>
      </c>
      <c r="K6">
        <v>168</v>
      </c>
      <c r="L6">
        <v>174</v>
      </c>
      <c r="M6">
        <v>651</v>
      </c>
      <c r="N6">
        <v>1597</v>
      </c>
      <c r="O6">
        <v>342</v>
      </c>
      <c r="P6">
        <v>0</v>
      </c>
      <c r="Q6">
        <v>0</v>
      </c>
      <c r="R6">
        <v>2442</v>
      </c>
      <c r="S6">
        <v>889</v>
      </c>
      <c r="T6">
        <v>937</v>
      </c>
      <c r="U6">
        <v>4893</v>
      </c>
      <c r="V6">
        <v>8081</v>
      </c>
      <c r="W6">
        <v>4238</v>
      </c>
      <c r="X6">
        <v>0</v>
      </c>
      <c r="Y6">
        <v>0</v>
      </c>
      <c r="Z6" s="3">
        <v>1999</v>
      </c>
      <c r="AA6" s="4">
        <f t="shared" si="1"/>
        <v>20.761670761670761</v>
      </c>
      <c r="AB6" s="4">
        <f t="shared" si="2"/>
        <v>18.897637795275589</v>
      </c>
      <c r="AC6" s="4">
        <f t="shared" si="3"/>
        <v>18.56990394877268</v>
      </c>
      <c r="AD6" s="4">
        <f t="shared" si="4"/>
        <v>13.304721030042918</v>
      </c>
      <c r="AE6" s="4">
        <f t="shared" si="5"/>
        <v>19.762405642865982</v>
      </c>
      <c r="AF6" s="4">
        <f t="shared" si="6"/>
        <v>8.069844266163285</v>
      </c>
      <c r="AG6" s="5" t="s">
        <v>12</v>
      </c>
      <c r="AH6" s="5" t="s">
        <v>12</v>
      </c>
    </row>
    <row r="7" spans="1:34" x14ac:dyDescent="0.25">
      <c r="A7">
        <v>2000</v>
      </c>
      <c r="B7">
        <v>3110</v>
      </c>
      <c r="C7">
        <v>885</v>
      </c>
      <c r="D7">
        <v>826</v>
      </c>
      <c r="E7">
        <v>4531</v>
      </c>
      <c r="F7">
        <v>6781</v>
      </c>
      <c r="G7">
        <v>4605</v>
      </c>
      <c r="H7">
        <v>0</v>
      </c>
      <c r="I7">
        <v>0</v>
      </c>
      <c r="J7">
        <v>655</v>
      </c>
      <c r="K7">
        <v>187</v>
      </c>
      <c r="L7">
        <v>143</v>
      </c>
      <c r="M7">
        <v>671</v>
      </c>
      <c r="N7">
        <v>1944</v>
      </c>
      <c r="O7">
        <v>349</v>
      </c>
      <c r="P7">
        <v>0</v>
      </c>
      <c r="Q7">
        <v>0</v>
      </c>
      <c r="R7">
        <v>3765</v>
      </c>
      <c r="S7">
        <v>1072</v>
      </c>
      <c r="T7">
        <v>969</v>
      </c>
      <c r="U7">
        <v>5202</v>
      </c>
      <c r="V7">
        <v>8725</v>
      </c>
      <c r="W7">
        <v>4954</v>
      </c>
      <c r="X7">
        <v>0</v>
      </c>
      <c r="Y7">
        <v>0</v>
      </c>
      <c r="Z7" s="3">
        <v>2000</v>
      </c>
      <c r="AA7" s="4">
        <f t="shared" si="1"/>
        <v>17.397078353253651</v>
      </c>
      <c r="AB7" s="4">
        <f t="shared" si="2"/>
        <v>17.444029850746269</v>
      </c>
      <c r="AC7" s="4">
        <f t="shared" si="3"/>
        <v>14.757481940144478</v>
      </c>
      <c r="AD7" s="4">
        <f t="shared" si="4"/>
        <v>12.898885044213763</v>
      </c>
      <c r="AE7" s="4">
        <f t="shared" si="5"/>
        <v>22.280802292263612</v>
      </c>
      <c r="AF7" s="4">
        <f t="shared" si="6"/>
        <v>7.0448122729107796</v>
      </c>
      <c r="AG7" s="5" t="s">
        <v>12</v>
      </c>
      <c r="AH7" s="5" t="s">
        <v>12</v>
      </c>
    </row>
    <row r="8" spans="1:34" x14ac:dyDescent="0.25">
      <c r="A8">
        <v>2001</v>
      </c>
      <c r="B8">
        <v>3976</v>
      </c>
      <c r="C8">
        <v>1203</v>
      </c>
      <c r="D8">
        <v>889</v>
      </c>
      <c r="E8">
        <v>4521</v>
      </c>
      <c r="F8">
        <v>7151</v>
      </c>
      <c r="G8">
        <v>4918</v>
      </c>
      <c r="H8">
        <v>0</v>
      </c>
      <c r="I8">
        <v>0</v>
      </c>
      <c r="J8">
        <v>738</v>
      </c>
      <c r="K8">
        <v>198</v>
      </c>
      <c r="L8">
        <v>133</v>
      </c>
      <c r="M8">
        <v>715</v>
      </c>
      <c r="N8">
        <v>2200</v>
      </c>
      <c r="O8">
        <v>406</v>
      </c>
      <c r="P8">
        <v>0</v>
      </c>
      <c r="Q8">
        <v>0</v>
      </c>
      <c r="R8">
        <v>4714</v>
      </c>
      <c r="S8">
        <v>1401</v>
      </c>
      <c r="T8">
        <v>1022</v>
      </c>
      <c r="U8">
        <v>5236</v>
      </c>
      <c r="V8">
        <v>9351</v>
      </c>
      <c r="W8">
        <v>5324</v>
      </c>
      <c r="X8">
        <v>0</v>
      </c>
      <c r="Y8">
        <v>0</v>
      </c>
      <c r="Z8" s="3">
        <v>2001</v>
      </c>
      <c r="AA8" s="4">
        <f t="shared" si="1"/>
        <v>15.655494272380144</v>
      </c>
      <c r="AB8" s="4">
        <f t="shared" si="2"/>
        <v>14.132762312633833</v>
      </c>
      <c r="AC8" s="4">
        <f t="shared" si="3"/>
        <v>13.013698630136986</v>
      </c>
      <c r="AD8" s="4">
        <f t="shared" si="4"/>
        <v>13.655462184873949</v>
      </c>
      <c r="AE8" s="4">
        <f t="shared" si="5"/>
        <v>23.526895519195808</v>
      </c>
      <c r="AF8" s="4">
        <f t="shared" si="6"/>
        <v>7.6258452291510146</v>
      </c>
      <c r="AG8" s="5" t="s">
        <v>12</v>
      </c>
      <c r="AH8" s="5" t="s">
        <v>12</v>
      </c>
    </row>
    <row r="9" spans="1:34" x14ac:dyDescent="0.25">
      <c r="A9">
        <v>2002</v>
      </c>
      <c r="B9">
        <v>2254</v>
      </c>
      <c r="C9">
        <v>563</v>
      </c>
      <c r="D9">
        <v>1344</v>
      </c>
      <c r="E9">
        <v>4515</v>
      </c>
      <c r="F9">
        <v>5915</v>
      </c>
      <c r="G9">
        <v>5912</v>
      </c>
      <c r="H9">
        <v>0</v>
      </c>
      <c r="I9">
        <v>0</v>
      </c>
      <c r="J9">
        <v>493</v>
      </c>
      <c r="K9">
        <v>67</v>
      </c>
      <c r="L9">
        <v>247</v>
      </c>
      <c r="M9">
        <v>566</v>
      </c>
      <c r="N9">
        <v>1593</v>
      </c>
      <c r="O9">
        <v>566</v>
      </c>
      <c r="P9">
        <v>0</v>
      </c>
      <c r="Q9">
        <v>0</v>
      </c>
      <c r="R9">
        <v>2747</v>
      </c>
      <c r="S9">
        <v>630</v>
      </c>
      <c r="T9">
        <v>1591</v>
      </c>
      <c r="U9">
        <v>5081</v>
      </c>
      <c r="V9">
        <v>7508</v>
      </c>
      <c r="W9">
        <v>6478</v>
      </c>
      <c r="X9">
        <v>0</v>
      </c>
      <c r="Y9">
        <v>0</v>
      </c>
      <c r="Z9" s="3">
        <v>2002</v>
      </c>
      <c r="AA9" s="4">
        <f t="shared" si="1"/>
        <v>17.946851110302148</v>
      </c>
      <c r="AB9" s="4">
        <f t="shared" si="2"/>
        <v>10.634920634920634</v>
      </c>
      <c r="AC9" s="4">
        <f t="shared" si="3"/>
        <v>15.524827152734129</v>
      </c>
      <c r="AD9" s="4">
        <f t="shared" si="4"/>
        <v>11.139539460736076</v>
      </c>
      <c r="AE9" s="4">
        <f t="shared" si="5"/>
        <v>21.217368140649974</v>
      </c>
      <c r="AF9" s="4">
        <f t="shared" si="6"/>
        <v>8.7372645878357513</v>
      </c>
      <c r="AG9" s="5" t="s">
        <v>12</v>
      </c>
      <c r="AH9" s="5" t="s">
        <v>12</v>
      </c>
    </row>
    <row r="10" spans="1:34" x14ac:dyDescent="0.25">
      <c r="A10">
        <v>2003</v>
      </c>
      <c r="B10">
        <v>1571</v>
      </c>
      <c r="C10">
        <v>189</v>
      </c>
      <c r="D10">
        <v>1445</v>
      </c>
      <c r="E10">
        <v>4678</v>
      </c>
      <c r="F10">
        <v>3346</v>
      </c>
      <c r="G10">
        <v>7164</v>
      </c>
      <c r="H10">
        <v>0</v>
      </c>
      <c r="I10">
        <v>0</v>
      </c>
      <c r="J10">
        <v>313</v>
      </c>
      <c r="K10">
        <v>46</v>
      </c>
      <c r="L10">
        <v>211</v>
      </c>
      <c r="M10">
        <v>653</v>
      </c>
      <c r="N10">
        <v>1080</v>
      </c>
      <c r="O10">
        <v>504</v>
      </c>
      <c r="P10">
        <v>0</v>
      </c>
      <c r="Q10">
        <v>0</v>
      </c>
      <c r="R10">
        <v>1884</v>
      </c>
      <c r="S10">
        <v>235</v>
      </c>
      <c r="T10">
        <v>1656</v>
      </c>
      <c r="U10">
        <v>5331</v>
      </c>
      <c r="V10">
        <v>4426</v>
      </c>
      <c r="W10">
        <v>7668</v>
      </c>
      <c r="X10">
        <v>0</v>
      </c>
      <c r="Y10">
        <v>0</v>
      </c>
      <c r="Z10" s="3">
        <v>2003</v>
      </c>
      <c r="AA10" s="4">
        <f t="shared" si="1"/>
        <v>16.613588110403398</v>
      </c>
      <c r="AB10" s="4">
        <f t="shared" si="2"/>
        <v>19.574468085106382</v>
      </c>
      <c r="AC10" s="4">
        <f t="shared" si="3"/>
        <v>12.741545893719806</v>
      </c>
      <c r="AD10" s="4">
        <f t="shared" si="4"/>
        <v>12.249108985181017</v>
      </c>
      <c r="AE10" s="4">
        <f t="shared" si="5"/>
        <v>24.401265250790782</v>
      </c>
      <c r="AF10" s="4">
        <f t="shared" si="6"/>
        <v>6.572769953051643</v>
      </c>
      <c r="AG10" s="5" t="s">
        <v>12</v>
      </c>
      <c r="AH10" s="5" t="s">
        <v>12</v>
      </c>
    </row>
    <row r="11" spans="1:34" x14ac:dyDescent="0.25">
      <c r="A11">
        <v>2004</v>
      </c>
      <c r="B11">
        <v>1046</v>
      </c>
      <c r="C11">
        <v>184</v>
      </c>
      <c r="D11">
        <v>2255</v>
      </c>
      <c r="E11">
        <v>5612</v>
      </c>
      <c r="F11">
        <v>2727</v>
      </c>
      <c r="G11">
        <v>6354</v>
      </c>
      <c r="H11">
        <v>0</v>
      </c>
      <c r="I11">
        <v>0</v>
      </c>
      <c r="J11">
        <v>293</v>
      </c>
      <c r="K11">
        <v>45</v>
      </c>
      <c r="L11">
        <v>404</v>
      </c>
      <c r="M11">
        <v>825</v>
      </c>
      <c r="N11">
        <v>909</v>
      </c>
      <c r="O11">
        <v>602</v>
      </c>
      <c r="P11">
        <v>0</v>
      </c>
      <c r="Q11">
        <v>0</v>
      </c>
      <c r="R11">
        <v>1339</v>
      </c>
      <c r="S11">
        <v>229</v>
      </c>
      <c r="T11">
        <v>2659</v>
      </c>
      <c r="U11">
        <v>6437</v>
      </c>
      <c r="V11">
        <v>3636</v>
      </c>
      <c r="W11">
        <v>6956</v>
      </c>
      <c r="X11">
        <v>0</v>
      </c>
      <c r="Y11">
        <v>0</v>
      </c>
      <c r="Z11" s="3">
        <v>2004</v>
      </c>
      <c r="AA11" s="4">
        <f t="shared" si="1"/>
        <v>21.88200149365198</v>
      </c>
      <c r="AB11" s="4">
        <f t="shared" si="2"/>
        <v>19.650655021834062</v>
      </c>
      <c r="AC11" s="4">
        <f t="shared" si="3"/>
        <v>15.19368183527642</v>
      </c>
      <c r="AD11" s="4">
        <f t="shared" si="4"/>
        <v>12.816529439179742</v>
      </c>
      <c r="AE11" s="4">
        <f t="shared" si="5"/>
        <v>25</v>
      </c>
      <c r="AF11" s="4">
        <f t="shared" si="6"/>
        <v>8.6543990799309949</v>
      </c>
      <c r="AG11" s="5" t="s">
        <v>12</v>
      </c>
      <c r="AH11" s="5" t="s">
        <v>12</v>
      </c>
    </row>
    <row r="12" spans="1:34" x14ac:dyDescent="0.25">
      <c r="A12">
        <v>2005</v>
      </c>
      <c r="B12">
        <v>943</v>
      </c>
      <c r="C12">
        <v>165</v>
      </c>
      <c r="D12">
        <v>3376</v>
      </c>
      <c r="E12">
        <v>6909</v>
      </c>
      <c r="F12">
        <v>2393</v>
      </c>
      <c r="G12">
        <v>7051</v>
      </c>
      <c r="H12">
        <v>0</v>
      </c>
      <c r="I12">
        <v>0</v>
      </c>
      <c r="J12">
        <v>203</v>
      </c>
      <c r="K12">
        <v>28</v>
      </c>
      <c r="L12">
        <v>386</v>
      </c>
      <c r="M12">
        <v>1133</v>
      </c>
      <c r="N12">
        <v>431</v>
      </c>
      <c r="O12">
        <v>455</v>
      </c>
      <c r="P12">
        <v>0</v>
      </c>
      <c r="Q12">
        <v>0</v>
      </c>
      <c r="R12">
        <v>1146</v>
      </c>
      <c r="S12">
        <v>193</v>
      </c>
      <c r="T12">
        <v>3762</v>
      </c>
      <c r="U12">
        <v>8042</v>
      </c>
      <c r="V12">
        <v>2824</v>
      </c>
      <c r="W12">
        <v>7506</v>
      </c>
      <c r="X12">
        <v>0</v>
      </c>
      <c r="Y12">
        <v>0</v>
      </c>
      <c r="Z12" s="3">
        <v>2005</v>
      </c>
      <c r="AA12" s="4">
        <f t="shared" si="1"/>
        <v>17.713787085514834</v>
      </c>
      <c r="AB12" s="4">
        <f t="shared" si="2"/>
        <v>14.507772020725389</v>
      </c>
      <c r="AC12" s="4">
        <f t="shared" si="3"/>
        <v>10.260499734183945</v>
      </c>
      <c r="AD12" s="4">
        <f t="shared" si="4"/>
        <v>14.088535190251182</v>
      </c>
      <c r="AE12" s="4">
        <f t="shared" si="5"/>
        <v>15.262039660056658</v>
      </c>
      <c r="AF12" s="4">
        <f t="shared" si="6"/>
        <v>6.0618172128963499</v>
      </c>
      <c r="AG12" s="5" t="s">
        <v>12</v>
      </c>
      <c r="AH12" s="5" t="s">
        <v>12</v>
      </c>
    </row>
    <row r="13" spans="1:34" x14ac:dyDescent="0.25">
      <c r="A13">
        <v>2006</v>
      </c>
      <c r="B13">
        <v>959</v>
      </c>
      <c r="C13">
        <v>216</v>
      </c>
      <c r="D13">
        <v>5282</v>
      </c>
      <c r="E13">
        <v>8143</v>
      </c>
      <c r="F13">
        <v>2572</v>
      </c>
      <c r="G13">
        <v>6762</v>
      </c>
      <c r="H13">
        <v>0</v>
      </c>
      <c r="I13">
        <v>0</v>
      </c>
      <c r="J13">
        <v>214</v>
      </c>
      <c r="K13">
        <v>122</v>
      </c>
      <c r="L13">
        <v>793</v>
      </c>
      <c r="M13">
        <v>1681</v>
      </c>
      <c r="N13">
        <v>327</v>
      </c>
      <c r="O13">
        <v>629</v>
      </c>
      <c r="P13">
        <v>0</v>
      </c>
      <c r="Q13">
        <v>0</v>
      </c>
      <c r="R13">
        <v>1173</v>
      </c>
      <c r="S13">
        <v>338</v>
      </c>
      <c r="T13">
        <v>6075</v>
      </c>
      <c r="U13">
        <v>9824</v>
      </c>
      <c r="V13">
        <v>2899</v>
      </c>
      <c r="W13">
        <v>7391</v>
      </c>
      <c r="X13">
        <v>0</v>
      </c>
      <c r="Y13">
        <v>0</v>
      </c>
      <c r="Z13" s="3">
        <v>2006</v>
      </c>
      <c r="AA13" s="4">
        <f t="shared" si="1"/>
        <v>18.243819266837171</v>
      </c>
      <c r="AB13" s="4">
        <f t="shared" si="2"/>
        <v>36.094674556213015</v>
      </c>
      <c r="AC13" s="4">
        <f t="shared" si="3"/>
        <v>13.053497942386832</v>
      </c>
      <c r="AD13" s="4">
        <f t="shared" si="4"/>
        <v>17.111156351791532</v>
      </c>
      <c r="AE13" s="4">
        <f t="shared" si="5"/>
        <v>11.279751638496034</v>
      </c>
      <c r="AF13" s="4">
        <f t="shared" si="6"/>
        <v>8.5103504261940195</v>
      </c>
      <c r="AG13" s="5" t="s">
        <v>12</v>
      </c>
      <c r="AH13" s="5" t="s">
        <v>12</v>
      </c>
    </row>
    <row r="14" spans="1:34" x14ac:dyDescent="0.25">
      <c r="A14">
        <v>2007</v>
      </c>
      <c r="B14">
        <v>1081</v>
      </c>
      <c r="C14">
        <v>274</v>
      </c>
      <c r="D14">
        <v>7130</v>
      </c>
      <c r="E14">
        <v>10700</v>
      </c>
      <c r="F14">
        <v>3181</v>
      </c>
      <c r="G14">
        <v>7794</v>
      </c>
      <c r="H14">
        <v>0</v>
      </c>
      <c r="I14">
        <v>0</v>
      </c>
      <c r="J14">
        <v>191</v>
      </c>
      <c r="K14">
        <v>89</v>
      </c>
      <c r="L14">
        <v>1703</v>
      </c>
      <c r="M14">
        <v>1796</v>
      </c>
      <c r="N14">
        <v>517</v>
      </c>
      <c r="O14">
        <v>1160</v>
      </c>
      <c r="P14">
        <v>0</v>
      </c>
      <c r="Q14">
        <v>0</v>
      </c>
      <c r="R14">
        <v>1272</v>
      </c>
      <c r="S14">
        <v>363</v>
      </c>
      <c r="T14">
        <v>8833</v>
      </c>
      <c r="U14">
        <v>12496</v>
      </c>
      <c r="V14">
        <v>3698</v>
      </c>
      <c r="W14">
        <v>8954</v>
      </c>
      <c r="X14">
        <v>0</v>
      </c>
      <c r="Y14">
        <v>0</v>
      </c>
      <c r="Z14" s="3">
        <v>2007</v>
      </c>
      <c r="AA14" s="4">
        <f t="shared" si="1"/>
        <v>15.015723270440251</v>
      </c>
      <c r="AB14" s="4">
        <f t="shared" si="2"/>
        <v>24.517906336088153</v>
      </c>
      <c r="AC14" s="4">
        <f t="shared" si="3"/>
        <v>19.279972829163366</v>
      </c>
      <c r="AD14" s="4">
        <f t="shared" si="4"/>
        <v>14.372599231754162</v>
      </c>
      <c r="AE14" s="4">
        <f t="shared" si="5"/>
        <v>13.980530016224986</v>
      </c>
      <c r="AF14" s="4">
        <f t="shared" si="6"/>
        <v>12.955103864194774</v>
      </c>
      <c r="AG14" s="5" t="s">
        <v>12</v>
      </c>
      <c r="AH14" s="5" t="s">
        <v>12</v>
      </c>
    </row>
    <row r="15" spans="1:34" x14ac:dyDescent="0.25">
      <c r="A15">
        <v>2008</v>
      </c>
      <c r="B15">
        <v>1172</v>
      </c>
      <c r="C15">
        <v>279</v>
      </c>
      <c r="D15">
        <v>4583</v>
      </c>
      <c r="E15">
        <v>16326</v>
      </c>
      <c r="F15">
        <v>2585</v>
      </c>
      <c r="G15">
        <v>9116</v>
      </c>
      <c r="H15">
        <v>0</v>
      </c>
      <c r="I15">
        <v>0</v>
      </c>
      <c r="J15">
        <v>218</v>
      </c>
      <c r="K15">
        <v>101</v>
      </c>
      <c r="L15">
        <v>2133</v>
      </c>
      <c r="M15">
        <v>5169</v>
      </c>
      <c r="N15">
        <v>690</v>
      </c>
      <c r="O15">
        <v>1441</v>
      </c>
      <c r="P15">
        <v>0</v>
      </c>
      <c r="Q15">
        <v>0</v>
      </c>
      <c r="R15">
        <v>1390</v>
      </c>
      <c r="S15">
        <v>380</v>
      </c>
      <c r="T15">
        <v>6716</v>
      </c>
      <c r="U15">
        <v>21495</v>
      </c>
      <c r="V15">
        <v>3275</v>
      </c>
      <c r="W15">
        <v>10557</v>
      </c>
      <c r="X15">
        <v>0</v>
      </c>
      <c r="Y15">
        <v>0</v>
      </c>
      <c r="Z15" s="3">
        <v>2008</v>
      </c>
      <c r="AA15" s="4">
        <f t="shared" si="1"/>
        <v>15.683453237410072</v>
      </c>
      <c r="AB15" s="4">
        <f t="shared" si="2"/>
        <v>26.578947368421051</v>
      </c>
      <c r="AC15" s="4">
        <f t="shared" si="3"/>
        <v>31.759976176295414</v>
      </c>
      <c r="AD15" s="4">
        <f t="shared" si="4"/>
        <v>24.047452896022332</v>
      </c>
      <c r="AE15" s="4">
        <f t="shared" si="5"/>
        <v>21.068702290076335</v>
      </c>
      <c r="AF15" s="4">
        <f t="shared" si="6"/>
        <v>13.649711092166335</v>
      </c>
      <c r="AG15" s="5" t="s">
        <v>12</v>
      </c>
      <c r="AH15" s="5" t="s">
        <v>12</v>
      </c>
    </row>
    <row r="16" spans="1:34" x14ac:dyDescent="0.25">
      <c r="A16">
        <v>2009</v>
      </c>
      <c r="B16">
        <v>919</v>
      </c>
      <c r="C16">
        <v>280</v>
      </c>
      <c r="D16">
        <v>3365</v>
      </c>
      <c r="E16">
        <v>17796</v>
      </c>
      <c r="F16">
        <v>2840</v>
      </c>
      <c r="G16">
        <v>8427</v>
      </c>
      <c r="H16">
        <v>0</v>
      </c>
      <c r="I16">
        <v>0</v>
      </c>
      <c r="J16">
        <v>369</v>
      </c>
      <c r="K16">
        <v>61</v>
      </c>
      <c r="L16">
        <v>491</v>
      </c>
      <c r="M16">
        <v>3058</v>
      </c>
      <c r="N16">
        <v>868</v>
      </c>
      <c r="O16">
        <v>1119</v>
      </c>
      <c r="P16">
        <v>0</v>
      </c>
      <c r="Q16">
        <v>0</v>
      </c>
      <c r="R16">
        <v>1288</v>
      </c>
      <c r="S16">
        <v>341</v>
      </c>
      <c r="T16">
        <v>3856</v>
      </c>
      <c r="U16">
        <v>20854</v>
      </c>
      <c r="V16">
        <v>3708</v>
      </c>
      <c r="W16">
        <v>9546</v>
      </c>
      <c r="X16">
        <v>0</v>
      </c>
      <c r="Y16">
        <v>0</v>
      </c>
      <c r="Z16" s="3">
        <v>2009</v>
      </c>
      <c r="AA16" s="4">
        <f t="shared" si="1"/>
        <v>28.649068322981368</v>
      </c>
      <c r="AB16" s="4">
        <f t="shared" si="2"/>
        <v>17.888563049853371</v>
      </c>
      <c r="AC16" s="4">
        <f t="shared" si="3"/>
        <v>12.733402489626556</v>
      </c>
      <c r="AD16" s="4">
        <f t="shared" si="4"/>
        <v>14.663853457370289</v>
      </c>
      <c r="AE16" s="4">
        <f t="shared" si="5"/>
        <v>23.408845738942826</v>
      </c>
      <c r="AF16" s="4">
        <f t="shared" si="6"/>
        <v>11.722187303582652</v>
      </c>
      <c r="AG16" s="5" t="s">
        <v>12</v>
      </c>
      <c r="AH16" s="5" t="s">
        <v>12</v>
      </c>
    </row>
    <row r="17" spans="1:34" x14ac:dyDescent="0.25">
      <c r="A17">
        <v>2010</v>
      </c>
      <c r="B17">
        <v>1706</v>
      </c>
      <c r="C17">
        <v>231</v>
      </c>
      <c r="D17">
        <v>3469</v>
      </c>
      <c r="E17">
        <v>18693</v>
      </c>
      <c r="F17">
        <v>3047</v>
      </c>
      <c r="G17">
        <v>7618</v>
      </c>
      <c r="H17">
        <v>0</v>
      </c>
      <c r="I17">
        <v>0</v>
      </c>
      <c r="J17">
        <v>324</v>
      </c>
      <c r="K17">
        <v>94</v>
      </c>
      <c r="L17">
        <v>772</v>
      </c>
      <c r="M17">
        <v>3038</v>
      </c>
      <c r="N17">
        <v>998</v>
      </c>
      <c r="O17">
        <v>1406</v>
      </c>
      <c r="P17">
        <v>0</v>
      </c>
      <c r="Q17">
        <v>0</v>
      </c>
      <c r="R17">
        <v>2030</v>
      </c>
      <c r="S17">
        <v>325</v>
      </c>
      <c r="T17">
        <v>4241</v>
      </c>
      <c r="U17">
        <v>21731</v>
      </c>
      <c r="V17">
        <v>4045</v>
      </c>
      <c r="W17">
        <v>9024</v>
      </c>
      <c r="X17">
        <v>0</v>
      </c>
      <c r="Y17">
        <v>0</v>
      </c>
      <c r="Z17" s="3">
        <v>2010</v>
      </c>
      <c r="AA17" s="4">
        <f t="shared" si="1"/>
        <v>15.960591133004925</v>
      </c>
      <c r="AB17" s="4">
        <f t="shared" si="2"/>
        <v>28.923076923076923</v>
      </c>
      <c r="AC17" s="4">
        <f t="shared" si="3"/>
        <v>18.203253949540201</v>
      </c>
      <c r="AD17" s="4">
        <f t="shared" si="4"/>
        <v>13.98002853067047</v>
      </c>
      <c r="AE17" s="4">
        <f t="shared" si="5"/>
        <v>24.672435105067986</v>
      </c>
      <c r="AF17" s="4">
        <f t="shared" si="6"/>
        <v>15.580673758865249</v>
      </c>
      <c r="AG17" s="5" t="s">
        <v>12</v>
      </c>
      <c r="AH17" s="5" t="s">
        <v>12</v>
      </c>
    </row>
    <row r="18" spans="1:34" x14ac:dyDescent="0.25">
      <c r="A18">
        <v>2011</v>
      </c>
      <c r="B18">
        <v>1758</v>
      </c>
      <c r="C18">
        <v>202</v>
      </c>
      <c r="D18">
        <v>4248</v>
      </c>
      <c r="E18">
        <v>16926</v>
      </c>
      <c r="F18">
        <v>1955</v>
      </c>
      <c r="G18">
        <v>6992</v>
      </c>
      <c r="H18">
        <v>0</v>
      </c>
      <c r="I18">
        <v>0</v>
      </c>
      <c r="J18">
        <v>549</v>
      </c>
      <c r="K18">
        <v>139</v>
      </c>
      <c r="L18">
        <v>1019</v>
      </c>
      <c r="M18">
        <v>6448</v>
      </c>
      <c r="N18">
        <v>736</v>
      </c>
      <c r="O18">
        <v>1628</v>
      </c>
      <c r="P18">
        <v>0</v>
      </c>
      <c r="Q18">
        <v>0</v>
      </c>
      <c r="R18">
        <v>2307</v>
      </c>
      <c r="S18">
        <v>341</v>
      </c>
      <c r="T18">
        <v>5267</v>
      </c>
      <c r="U18">
        <v>23374</v>
      </c>
      <c r="V18">
        <v>2691</v>
      </c>
      <c r="W18">
        <v>8620</v>
      </c>
      <c r="X18">
        <v>0</v>
      </c>
      <c r="Y18">
        <v>0</v>
      </c>
      <c r="Z18" s="3">
        <v>2011</v>
      </c>
      <c r="AA18" s="4">
        <f t="shared" si="1"/>
        <v>23.797139141742523</v>
      </c>
      <c r="AB18" s="4">
        <f t="shared" si="2"/>
        <v>40.762463343108507</v>
      </c>
      <c r="AC18" s="4">
        <f t="shared" si="3"/>
        <v>19.346876779950637</v>
      </c>
      <c r="AD18" s="4">
        <f t="shared" si="4"/>
        <v>27.586206896551722</v>
      </c>
      <c r="AE18" s="4">
        <f t="shared" si="5"/>
        <v>27.350427350427349</v>
      </c>
      <c r="AF18" s="4">
        <f t="shared" si="6"/>
        <v>18.886310904872389</v>
      </c>
      <c r="AG18" s="5" t="s">
        <v>12</v>
      </c>
      <c r="AH18" s="5" t="s">
        <v>12</v>
      </c>
    </row>
    <row r="19" spans="1:34" x14ac:dyDescent="0.25">
      <c r="A19">
        <v>2012</v>
      </c>
      <c r="B19">
        <v>2185</v>
      </c>
      <c r="C19">
        <v>191</v>
      </c>
      <c r="D19">
        <v>4132</v>
      </c>
      <c r="E19">
        <v>17075</v>
      </c>
      <c r="F19">
        <v>2041</v>
      </c>
      <c r="G19">
        <v>6864</v>
      </c>
      <c r="H19">
        <v>0</v>
      </c>
      <c r="I19">
        <v>0</v>
      </c>
      <c r="J19">
        <v>338</v>
      </c>
      <c r="K19">
        <v>103</v>
      </c>
      <c r="L19">
        <v>702</v>
      </c>
      <c r="M19">
        <v>8825</v>
      </c>
      <c r="N19">
        <v>703</v>
      </c>
      <c r="O19">
        <v>1740</v>
      </c>
      <c r="P19">
        <v>0</v>
      </c>
      <c r="Q19">
        <v>0</v>
      </c>
      <c r="R19">
        <v>2523</v>
      </c>
      <c r="S19">
        <v>294</v>
      </c>
      <c r="T19">
        <v>4834</v>
      </c>
      <c r="U19">
        <v>25900</v>
      </c>
      <c r="V19">
        <v>2744</v>
      </c>
      <c r="W19">
        <v>8604</v>
      </c>
      <c r="X19">
        <v>0</v>
      </c>
      <c r="Y19">
        <v>0</v>
      </c>
      <c r="Z19" s="3">
        <v>2012</v>
      </c>
      <c r="AA19" s="4">
        <f t="shared" si="1"/>
        <v>13.396749900911614</v>
      </c>
      <c r="AB19" s="4">
        <f t="shared" si="2"/>
        <v>35.034013605442176</v>
      </c>
      <c r="AC19" s="4">
        <f t="shared" si="3"/>
        <v>14.522134877947869</v>
      </c>
      <c r="AD19" s="4">
        <f t="shared" si="4"/>
        <v>34.073359073359072</v>
      </c>
      <c r="AE19" s="4">
        <f t="shared" si="5"/>
        <v>25.619533527696792</v>
      </c>
      <c r="AF19" s="4">
        <f t="shared" si="6"/>
        <v>20.223152022315201</v>
      </c>
      <c r="AG19" s="5" t="s">
        <v>12</v>
      </c>
      <c r="AH19" s="5" t="s">
        <v>12</v>
      </c>
    </row>
    <row r="20" spans="1:34" x14ac:dyDescent="0.25">
      <c r="A20">
        <v>2013</v>
      </c>
      <c r="B20">
        <v>3246</v>
      </c>
      <c r="C20">
        <v>257</v>
      </c>
      <c r="D20">
        <v>5127</v>
      </c>
      <c r="E20">
        <v>18636</v>
      </c>
      <c r="F20">
        <v>3622</v>
      </c>
      <c r="G20">
        <v>7607</v>
      </c>
      <c r="H20">
        <v>0</v>
      </c>
      <c r="I20">
        <v>0</v>
      </c>
      <c r="J20">
        <v>237</v>
      </c>
      <c r="K20">
        <v>92</v>
      </c>
      <c r="L20">
        <v>802</v>
      </c>
      <c r="M20">
        <v>8840</v>
      </c>
      <c r="N20">
        <v>737</v>
      </c>
      <c r="O20">
        <v>1932</v>
      </c>
      <c r="P20">
        <v>0</v>
      </c>
      <c r="Q20">
        <v>0</v>
      </c>
      <c r="R20">
        <v>3483</v>
      </c>
      <c r="S20">
        <v>349</v>
      </c>
      <c r="T20">
        <v>5929</v>
      </c>
      <c r="U20">
        <v>27476</v>
      </c>
      <c r="V20">
        <v>4359</v>
      </c>
      <c r="W20">
        <v>9539</v>
      </c>
      <c r="X20">
        <v>0</v>
      </c>
      <c r="Y20">
        <v>0</v>
      </c>
      <c r="Z20" s="3">
        <v>2013</v>
      </c>
      <c r="AA20" s="4">
        <f t="shared" si="1"/>
        <v>6.8044788975021531</v>
      </c>
      <c r="AB20" s="4">
        <f t="shared" si="2"/>
        <v>26.361031518624642</v>
      </c>
      <c r="AC20" s="4">
        <f t="shared" si="3"/>
        <v>13.526733007252489</v>
      </c>
      <c r="AD20" s="4">
        <f t="shared" si="4"/>
        <v>32.173533265395257</v>
      </c>
      <c r="AE20" s="4">
        <f t="shared" si="5"/>
        <v>16.907547602661161</v>
      </c>
      <c r="AF20" s="4">
        <f t="shared" si="6"/>
        <v>20.253695355907329</v>
      </c>
      <c r="AG20" s="5" t="s">
        <v>12</v>
      </c>
      <c r="AH20" s="5" t="s">
        <v>12</v>
      </c>
    </row>
    <row r="21" spans="1:34" x14ac:dyDescent="0.25">
      <c r="A21">
        <v>2014</v>
      </c>
      <c r="B21">
        <v>5696</v>
      </c>
      <c r="C21">
        <v>326</v>
      </c>
      <c r="D21">
        <v>6435</v>
      </c>
      <c r="E21">
        <v>23203</v>
      </c>
      <c r="F21">
        <v>4258</v>
      </c>
      <c r="G21">
        <v>8658</v>
      </c>
      <c r="H21">
        <v>0</v>
      </c>
      <c r="I21">
        <v>0</v>
      </c>
      <c r="J21">
        <v>360</v>
      </c>
      <c r="K21">
        <v>84</v>
      </c>
      <c r="L21">
        <v>823</v>
      </c>
      <c r="M21">
        <v>7922</v>
      </c>
      <c r="N21">
        <v>790</v>
      </c>
      <c r="O21">
        <v>1030</v>
      </c>
      <c r="P21">
        <v>0</v>
      </c>
      <c r="Q21">
        <v>0</v>
      </c>
      <c r="R21">
        <v>6056</v>
      </c>
      <c r="S21">
        <v>410</v>
      </c>
      <c r="T21">
        <v>7258</v>
      </c>
      <c r="U21">
        <v>31125</v>
      </c>
      <c r="V21">
        <v>5048</v>
      </c>
      <c r="W21">
        <v>9688</v>
      </c>
      <c r="X21">
        <v>0</v>
      </c>
      <c r="Y21">
        <v>0</v>
      </c>
      <c r="Z21" s="3">
        <v>2014</v>
      </c>
      <c r="AA21" s="4">
        <f t="shared" si="1"/>
        <v>5.9445178335535003</v>
      </c>
      <c r="AB21" s="4">
        <f t="shared" si="2"/>
        <v>20.487804878048781</v>
      </c>
      <c r="AC21" s="4">
        <f t="shared" si="3"/>
        <v>11.339211904105815</v>
      </c>
      <c r="AD21" s="4">
        <f t="shared" si="4"/>
        <v>25.452208835341366</v>
      </c>
      <c r="AE21" s="4">
        <f t="shared" si="5"/>
        <v>15.649762282091917</v>
      </c>
      <c r="AF21" s="4">
        <f t="shared" si="6"/>
        <v>10.631709331131296</v>
      </c>
      <c r="AG21" s="5" t="s">
        <v>12</v>
      </c>
      <c r="AH21" s="5" t="s">
        <v>12</v>
      </c>
    </row>
    <row r="22" spans="1:34" x14ac:dyDescent="0.25">
      <c r="A22">
        <v>2015</v>
      </c>
      <c r="B22">
        <v>9206</v>
      </c>
      <c r="C22">
        <v>295</v>
      </c>
      <c r="D22">
        <v>5640</v>
      </c>
      <c r="E22">
        <v>22495</v>
      </c>
      <c r="F22">
        <v>7618</v>
      </c>
      <c r="G22">
        <v>7619</v>
      </c>
      <c r="H22">
        <v>0</v>
      </c>
      <c r="I22">
        <v>0</v>
      </c>
      <c r="J22">
        <v>1217</v>
      </c>
      <c r="K22">
        <v>118</v>
      </c>
      <c r="L22">
        <v>1173</v>
      </c>
      <c r="M22">
        <v>9769</v>
      </c>
      <c r="N22">
        <v>1815</v>
      </c>
      <c r="O22">
        <v>2999</v>
      </c>
      <c r="P22">
        <v>0</v>
      </c>
      <c r="Q22">
        <v>0</v>
      </c>
      <c r="R22">
        <v>10423</v>
      </c>
      <c r="S22">
        <v>413</v>
      </c>
      <c r="T22">
        <v>6813</v>
      </c>
      <c r="U22">
        <v>32264</v>
      </c>
      <c r="V22">
        <v>9433</v>
      </c>
      <c r="W22">
        <v>10618</v>
      </c>
      <c r="X22">
        <v>0</v>
      </c>
      <c r="Y22">
        <v>0</v>
      </c>
      <c r="Z22" s="3">
        <v>2015</v>
      </c>
      <c r="AA22" s="4">
        <f t="shared" si="1"/>
        <v>11.676100930634174</v>
      </c>
      <c r="AB22" s="4">
        <f t="shared" si="2"/>
        <v>28.571428571428573</v>
      </c>
      <c r="AC22" s="4">
        <f t="shared" si="3"/>
        <v>17.217084984588286</v>
      </c>
      <c r="AD22" s="4">
        <f t="shared" si="4"/>
        <v>30.278328787503099</v>
      </c>
      <c r="AE22" s="4">
        <f t="shared" si="5"/>
        <v>19.240962578182973</v>
      </c>
      <c r="AF22" s="4">
        <f t="shared" si="6"/>
        <v>28.244490487850818</v>
      </c>
      <c r="AG22" s="5" t="s">
        <v>12</v>
      </c>
      <c r="AH22" s="5" t="s">
        <v>12</v>
      </c>
    </row>
    <row r="23" spans="1:34" x14ac:dyDescent="0.25">
      <c r="A23">
        <v>2016</v>
      </c>
      <c r="B23">
        <v>6898</v>
      </c>
      <c r="C23">
        <v>341</v>
      </c>
      <c r="D23">
        <v>6650</v>
      </c>
      <c r="E23">
        <v>29274</v>
      </c>
      <c r="F23">
        <v>6847</v>
      </c>
      <c r="G23">
        <v>10969</v>
      </c>
      <c r="H23">
        <v>0</v>
      </c>
      <c r="I23">
        <v>0</v>
      </c>
      <c r="J23">
        <v>285</v>
      </c>
      <c r="K23">
        <v>66</v>
      </c>
      <c r="L23">
        <v>558</v>
      </c>
      <c r="M23">
        <v>2866</v>
      </c>
      <c r="N23">
        <v>413</v>
      </c>
      <c r="O23">
        <v>660</v>
      </c>
      <c r="P23">
        <v>0</v>
      </c>
      <c r="Q23">
        <v>0</v>
      </c>
      <c r="R23">
        <v>7183</v>
      </c>
      <c r="S23">
        <v>407</v>
      </c>
      <c r="T23">
        <v>7208</v>
      </c>
      <c r="U23">
        <v>32140</v>
      </c>
      <c r="V23">
        <v>7260</v>
      </c>
      <c r="W23">
        <v>11629</v>
      </c>
      <c r="X23">
        <v>0</v>
      </c>
      <c r="Y23">
        <v>0</v>
      </c>
      <c r="Z23" s="3">
        <v>2016</v>
      </c>
      <c r="AA23" s="4">
        <f t="shared" si="1"/>
        <v>3.9677015174718084</v>
      </c>
      <c r="AB23" s="4">
        <f t="shared" si="2"/>
        <v>16.216216216216218</v>
      </c>
      <c r="AC23" s="4">
        <f t="shared" si="3"/>
        <v>7.7413984461709209</v>
      </c>
      <c r="AD23" s="4">
        <f t="shared" si="4"/>
        <v>8.9172370877411318</v>
      </c>
      <c r="AE23" s="4">
        <f t="shared" si="5"/>
        <v>5.6887052341597792</v>
      </c>
      <c r="AF23" s="4">
        <f t="shared" si="6"/>
        <v>5.675466506148422</v>
      </c>
      <c r="AG23" s="5" t="s">
        <v>12</v>
      </c>
      <c r="AH23" s="5" t="s">
        <v>12</v>
      </c>
    </row>
    <row r="24" spans="1:34" x14ac:dyDescent="0.25">
      <c r="A24">
        <v>2017</v>
      </c>
      <c r="B24">
        <v>2269</v>
      </c>
      <c r="C24">
        <v>604</v>
      </c>
      <c r="D24">
        <v>6444</v>
      </c>
      <c r="E24">
        <v>30728</v>
      </c>
      <c r="F24">
        <v>5437</v>
      </c>
      <c r="G24">
        <v>11693</v>
      </c>
      <c r="H24">
        <v>0</v>
      </c>
      <c r="I24">
        <v>0</v>
      </c>
      <c r="J24">
        <v>86</v>
      </c>
      <c r="K24">
        <v>38</v>
      </c>
      <c r="L24">
        <v>330</v>
      </c>
      <c r="M24">
        <v>2282</v>
      </c>
      <c r="N24">
        <v>342</v>
      </c>
      <c r="O24">
        <v>824</v>
      </c>
      <c r="P24">
        <v>0</v>
      </c>
      <c r="Q24">
        <v>0</v>
      </c>
      <c r="R24">
        <v>2355</v>
      </c>
      <c r="S24">
        <v>642</v>
      </c>
      <c r="T24">
        <v>6774</v>
      </c>
      <c r="U24">
        <v>33010</v>
      </c>
      <c r="V24">
        <v>5779</v>
      </c>
      <c r="W24">
        <v>12517</v>
      </c>
      <c r="X24">
        <v>0</v>
      </c>
      <c r="Y24">
        <v>0</v>
      </c>
      <c r="Z24" s="3">
        <v>2017</v>
      </c>
      <c r="AA24" s="4">
        <f t="shared" si="1"/>
        <v>3.6518046709129512</v>
      </c>
      <c r="AB24" s="4">
        <f t="shared" si="2"/>
        <v>5.9190031152647977</v>
      </c>
      <c r="AC24" s="4">
        <f t="shared" si="3"/>
        <v>4.8715677590788307</v>
      </c>
      <c r="AD24" s="4">
        <f t="shared" si="4"/>
        <v>6.9130566495001515</v>
      </c>
      <c r="AE24" s="4">
        <f t="shared" si="5"/>
        <v>5.917978889081156</v>
      </c>
      <c r="AF24" s="4">
        <f t="shared" si="6"/>
        <v>6.583047056003835</v>
      </c>
      <c r="AG24" s="5" t="s">
        <v>12</v>
      </c>
      <c r="AH24" s="5" t="s">
        <v>12</v>
      </c>
    </row>
    <row r="25" spans="1:34" x14ac:dyDescent="0.25">
      <c r="A25">
        <v>2018</v>
      </c>
      <c r="B25">
        <v>744</v>
      </c>
      <c r="C25">
        <v>524</v>
      </c>
      <c r="D25">
        <v>6769</v>
      </c>
      <c r="E25">
        <v>30802</v>
      </c>
      <c r="F25">
        <v>3738</v>
      </c>
      <c r="G25">
        <v>12261</v>
      </c>
      <c r="H25">
        <v>0</v>
      </c>
      <c r="I25">
        <v>0</v>
      </c>
      <c r="J25">
        <v>113</v>
      </c>
      <c r="K25">
        <v>71</v>
      </c>
      <c r="L25">
        <v>329</v>
      </c>
      <c r="M25">
        <v>2616</v>
      </c>
      <c r="N25">
        <v>217</v>
      </c>
      <c r="O25">
        <v>1313</v>
      </c>
      <c r="P25">
        <v>0</v>
      </c>
      <c r="Q25">
        <v>0</v>
      </c>
      <c r="R25">
        <v>857</v>
      </c>
      <c r="S25">
        <v>595</v>
      </c>
      <c r="T25">
        <v>7098</v>
      </c>
      <c r="U25">
        <v>33418</v>
      </c>
      <c r="V25">
        <v>3955</v>
      </c>
      <c r="W25">
        <v>13574</v>
      </c>
      <c r="X25">
        <v>0</v>
      </c>
      <c r="Y25">
        <v>0</v>
      </c>
      <c r="Z25" s="3">
        <v>2018</v>
      </c>
      <c r="AA25" s="4">
        <f t="shared" si="1"/>
        <v>13.185530921820304</v>
      </c>
      <c r="AB25" s="4">
        <f t="shared" si="2"/>
        <v>11.932773109243698</v>
      </c>
      <c r="AC25" s="4">
        <f t="shared" si="3"/>
        <v>4.6351084812623276</v>
      </c>
      <c r="AD25" s="4">
        <f t="shared" si="4"/>
        <v>7.8281165838769526</v>
      </c>
      <c r="AE25" s="4">
        <f t="shared" si="5"/>
        <v>5.4867256637168138</v>
      </c>
      <c r="AF25" s="4">
        <f t="shared" si="6"/>
        <v>9.6729040813319589</v>
      </c>
      <c r="AG25" s="5" t="s">
        <v>12</v>
      </c>
      <c r="AH25" s="5" t="s">
        <v>12</v>
      </c>
    </row>
    <row r="26" spans="1:34" x14ac:dyDescent="0.25">
      <c r="A26">
        <v>2019</v>
      </c>
      <c r="B26">
        <v>533</v>
      </c>
      <c r="C26">
        <v>335</v>
      </c>
      <c r="D26">
        <v>6891</v>
      </c>
      <c r="E26">
        <v>29378</v>
      </c>
      <c r="F26">
        <v>2349</v>
      </c>
      <c r="G26">
        <v>13062</v>
      </c>
      <c r="H26">
        <v>0</v>
      </c>
      <c r="I26">
        <v>0</v>
      </c>
      <c r="J26">
        <v>127</v>
      </c>
      <c r="K26">
        <v>45</v>
      </c>
      <c r="L26">
        <v>328</v>
      </c>
      <c r="M26">
        <v>2441</v>
      </c>
      <c r="N26">
        <v>289</v>
      </c>
      <c r="O26">
        <v>1233</v>
      </c>
      <c r="P26">
        <v>0</v>
      </c>
      <c r="Q26">
        <v>0</v>
      </c>
      <c r="R26">
        <v>660</v>
      </c>
      <c r="S26">
        <v>380</v>
      </c>
      <c r="T26">
        <v>7219</v>
      </c>
      <c r="U26">
        <v>31819</v>
      </c>
      <c r="V26">
        <v>2638</v>
      </c>
      <c r="W26">
        <v>14295</v>
      </c>
      <c r="X26">
        <v>0</v>
      </c>
      <c r="Y26">
        <v>0</v>
      </c>
      <c r="Z26" s="3">
        <v>2019</v>
      </c>
      <c r="AA26" s="4">
        <f t="shared" si="1"/>
        <v>19.242424242424242</v>
      </c>
      <c r="AB26" s="4">
        <f t="shared" si="2"/>
        <v>11.842105263157896</v>
      </c>
      <c r="AC26" s="4">
        <f t="shared" si="3"/>
        <v>4.54356559080205</v>
      </c>
      <c r="AD26" s="4">
        <f t="shared" si="4"/>
        <v>7.6715170181338195</v>
      </c>
      <c r="AE26" s="4">
        <f t="shared" si="5"/>
        <v>10.955269143290371</v>
      </c>
      <c r="AF26" s="4">
        <f t="shared" si="6"/>
        <v>8.6253934942287511</v>
      </c>
      <c r="AG26" s="5" t="s">
        <v>12</v>
      </c>
      <c r="AH26" s="5" t="s">
        <v>12</v>
      </c>
    </row>
    <row r="27" spans="1:34" x14ac:dyDescent="0.25">
      <c r="A27">
        <v>2020</v>
      </c>
      <c r="B27">
        <v>323</v>
      </c>
      <c r="C27">
        <v>353</v>
      </c>
      <c r="D27">
        <v>4216</v>
      </c>
      <c r="E27">
        <v>25222</v>
      </c>
      <c r="F27">
        <v>2835</v>
      </c>
      <c r="G27">
        <v>6696</v>
      </c>
      <c r="H27">
        <v>0</v>
      </c>
      <c r="I27">
        <v>0</v>
      </c>
      <c r="J27">
        <v>111</v>
      </c>
      <c r="K27">
        <v>63</v>
      </c>
      <c r="L27">
        <v>265</v>
      </c>
      <c r="M27">
        <v>2208</v>
      </c>
      <c r="N27">
        <v>241</v>
      </c>
      <c r="O27">
        <v>881</v>
      </c>
      <c r="P27">
        <v>0</v>
      </c>
      <c r="Q27">
        <v>0</v>
      </c>
      <c r="R27">
        <v>434</v>
      </c>
      <c r="S27">
        <v>416</v>
      </c>
      <c r="T27">
        <v>4481</v>
      </c>
      <c r="U27">
        <v>27430</v>
      </c>
      <c r="V27">
        <v>3076</v>
      </c>
      <c r="W27">
        <v>7577</v>
      </c>
      <c r="X27">
        <v>0</v>
      </c>
      <c r="Y27">
        <v>0</v>
      </c>
      <c r="Z27" s="3">
        <v>2020</v>
      </c>
      <c r="AA27" s="4">
        <f t="shared" si="1"/>
        <v>25.576036866359448</v>
      </c>
      <c r="AB27" s="4">
        <f t="shared" si="2"/>
        <v>15.14423076923077</v>
      </c>
      <c r="AC27" s="4">
        <f t="shared" si="3"/>
        <v>5.9138585137246151</v>
      </c>
      <c r="AD27" s="4">
        <f t="shared" si="4"/>
        <v>8.0495807510025514</v>
      </c>
      <c r="AE27" s="4">
        <f t="shared" si="5"/>
        <v>7.8348504551365412</v>
      </c>
      <c r="AF27" s="4">
        <f t="shared" si="6"/>
        <v>11.627293123927675</v>
      </c>
      <c r="AG27" s="5" t="s">
        <v>12</v>
      </c>
      <c r="AH27" s="5" t="s">
        <v>12</v>
      </c>
    </row>
    <row r="28" spans="1:34" x14ac:dyDescent="0.25">
      <c r="A28">
        <v>2021</v>
      </c>
      <c r="B28">
        <v>383</v>
      </c>
      <c r="C28">
        <v>349</v>
      </c>
      <c r="D28">
        <v>5705</v>
      </c>
      <c r="E28">
        <v>33372</v>
      </c>
      <c r="F28">
        <v>2438</v>
      </c>
      <c r="G28">
        <v>6558</v>
      </c>
      <c r="H28">
        <v>0</v>
      </c>
      <c r="I28">
        <v>114</v>
      </c>
      <c r="J28">
        <v>112</v>
      </c>
      <c r="K28">
        <v>91</v>
      </c>
      <c r="L28">
        <v>379</v>
      </c>
      <c r="M28">
        <v>2334</v>
      </c>
      <c r="N28">
        <v>211</v>
      </c>
      <c r="O28">
        <v>635</v>
      </c>
      <c r="P28">
        <v>0</v>
      </c>
      <c r="Q28">
        <v>55</v>
      </c>
      <c r="R28">
        <v>495</v>
      </c>
      <c r="S28">
        <v>440</v>
      </c>
      <c r="T28">
        <v>6084</v>
      </c>
      <c r="U28">
        <v>35706</v>
      </c>
      <c r="V28">
        <v>2649</v>
      </c>
      <c r="W28">
        <v>7193</v>
      </c>
      <c r="X28">
        <v>0</v>
      </c>
      <c r="Y28">
        <v>169</v>
      </c>
      <c r="Z28" s="3">
        <v>2021</v>
      </c>
      <c r="AA28" s="4">
        <f t="shared" si="1"/>
        <v>22.626262626262626</v>
      </c>
      <c r="AB28" s="4">
        <f t="shared" si="2"/>
        <v>20.681818181818183</v>
      </c>
      <c r="AC28" s="4">
        <f t="shared" si="3"/>
        <v>6.2294543063773835</v>
      </c>
      <c r="AD28" s="4">
        <f t="shared" si="4"/>
        <v>6.5367165182322298</v>
      </c>
      <c r="AE28" s="4">
        <f t="shared" si="5"/>
        <v>7.9652699131747831</v>
      </c>
      <c r="AF28" s="4">
        <f t="shared" si="6"/>
        <v>8.8280272487140277</v>
      </c>
      <c r="AG28" s="5" t="s">
        <v>12</v>
      </c>
      <c r="AH28" s="4">
        <f t="shared" ref="AH28" si="7">100*Q28/Y28</f>
        <v>32.544378698224854</v>
      </c>
    </row>
    <row r="29" spans="1:34" x14ac:dyDescent="0.25">
      <c r="A29">
        <v>2022</v>
      </c>
      <c r="B29">
        <v>1156</v>
      </c>
      <c r="C29">
        <v>446</v>
      </c>
      <c r="D29">
        <v>9633</v>
      </c>
      <c r="E29">
        <v>38124</v>
      </c>
      <c r="F29">
        <v>1903</v>
      </c>
      <c r="G29">
        <v>11178</v>
      </c>
      <c r="H29">
        <v>29962</v>
      </c>
      <c r="I29">
        <v>54</v>
      </c>
      <c r="J29">
        <v>145</v>
      </c>
      <c r="K29">
        <v>39</v>
      </c>
      <c r="L29">
        <v>353</v>
      </c>
      <c r="M29">
        <v>2361</v>
      </c>
      <c r="N29">
        <v>138</v>
      </c>
      <c r="O29">
        <v>573</v>
      </c>
      <c r="P29">
        <v>260</v>
      </c>
      <c r="Q29">
        <v>12</v>
      </c>
      <c r="R29">
        <v>1301</v>
      </c>
      <c r="S29">
        <v>485</v>
      </c>
      <c r="T29">
        <v>9986</v>
      </c>
      <c r="U29">
        <v>40485</v>
      </c>
      <c r="V29">
        <v>2041</v>
      </c>
      <c r="W29">
        <v>11751</v>
      </c>
      <c r="X29">
        <v>30222</v>
      </c>
      <c r="Y29">
        <v>66</v>
      </c>
      <c r="Z29" s="3">
        <v>2022</v>
      </c>
      <c r="AA29" s="4">
        <f t="shared" ref="AA29" si="8">100*J29/R29</f>
        <v>11.145272867025366</v>
      </c>
      <c r="AB29" s="4">
        <f t="shared" ref="AB29" si="9">100*K29/S29</f>
        <v>8.0412371134020617</v>
      </c>
      <c r="AC29" s="4">
        <f t="shared" ref="AC29" si="10">100*L29/T29</f>
        <v>3.5349489284999001</v>
      </c>
      <c r="AD29" s="4">
        <f t="shared" ref="AD29" si="11">100*M29/U29</f>
        <v>5.8317895516858096</v>
      </c>
      <c r="AE29" s="4">
        <f t="shared" ref="AE29" si="12">100*N29/V29</f>
        <v>6.7613914747672705</v>
      </c>
      <c r="AF29" s="4">
        <f t="shared" ref="AF29" si="13">100*O29/W29</f>
        <v>4.8761807505744192</v>
      </c>
      <c r="AG29" s="4">
        <f t="shared" ref="AG29" si="14">100*P29/X29</f>
        <v>0.86030044338561318</v>
      </c>
      <c r="AH29" s="4">
        <f t="shared" ref="AH29" si="15">100*Q29/Y29</f>
        <v>18.181818181818183</v>
      </c>
    </row>
    <row r="30" spans="1:34" x14ac:dyDescent="0.25">
      <c r="A30">
        <v>2023</v>
      </c>
      <c r="B30">
        <v>569</v>
      </c>
      <c r="C30">
        <v>826</v>
      </c>
      <c r="D30">
        <v>9008</v>
      </c>
      <c r="E30">
        <v>34625</v>
      </c>
      <c r="F30">
        <v>1971</v>
      </c>
      <c r="G30">
        <v>14979</v>
      </c>
      <c r="H30">
        <v>7778</v>
      </c>
      <c r="I30">
        <v>21</v>
      </c>
      <c r="J30">
        <v>140</v>
      </c>
      <c r="K30">
        <v>44</v>
      </c>
      <c r="L30">
        <v>384</v>
      </c>
      <c r="M30">
        <v>1772</v>
      </c>
      <c r="N30">
        <v>210</v>
      </c>
      <c r="O30">
        <v>1349</v>
      </c>
      <c r="P30">
        <v>190</v>
      </c>
      <c r="Q30">
        <v>3</v>
      </c>
      <c r="R30">
        <f>B30+J30</f>
        <v>709</v>
      </c>
      <c r="S30">
        <f t="shared" ref="S30:Y30" si="16">C30+K30</f>
        <v>870</v>
      </c>
      <c r="T30">
        <f t="shared" si="16"/>
        <v>9392</v>
      </c>
      <c r="U30">
        <f t="shared" si="16"/>
        <v>36397</v>
      </c>
      <c r="V30">
        <f t="shared" si="16"/>
        <v>2181</v>
      </c>
      <c r="W30">
        <f t="shared" si="16"/>
        <v>16328</v>
      </c>
      <c r="X30">
        <f t="shared" si="16"/>
        <v>7968</v>
      </c>
      <c r="Y30">
        <f t="shared" si="16"/>
        <v>24</v>
      </c>
      <c r="Z30" s="3">
        <v>2023</v>
      </c>
      <c r="AA30" s="4">
        <f t="shared" ref="AA30" si="17">100*J30/R30</f>
        <v>19.746121297602258</v>
      </c>
      <c r="AB30" s="4">
        <f t="shared" ref="AB30" si="18">100*K30/S30</f>
        <v>5.0574712643678161</v>
      </c>
      <c r="AC30" s="4">
        <f t="shared" ref="AC30" si="19">100*L30/T30</f>
        <v>4.0885860306643949</v>
      </c>
      <c r="AD30" s="4">
        <f t="shared" ref="AD30" si="20">100*M30/U30</f>
        <v>4.8685331208616098</v>
      </c>
      <c r="AE30" s="4">
        <f t="shared" ref="AE30" si="21">100*N30/V30</f>
        <v>9.628610729023384</v>
      </c>
      <c r="AF30" s="4">
        <f t="shared" ref="AF30" si="22">100*O30/W30</f>
        <v>8.2618814306712398</v>
      </c>
      <c r="AG30" s="4">
        <f t="shared" ref="AG30" si="23">100*P30/X30</f>
        <v>2.3845381526104417</v>
      </c>
      <c r="AH30" s="4">
        <f t="shared" ref="AH30" si="24">100*Q30/Y30</f>
        <v>12.5</v>
      </c>
    </row>
    <row r="31" spans="1:34" x14ac:dyDescent="0.25">
      <c r="A31">
        <v>2024</v>
      </c>
      <c r="B31">
        <v>595</v>
      </c>
      <c r="C31">
        <v>697</v>
      </c>
      <c r="D31">
        <v>9171</v>
      </c>
      <c r="E31">
        <v>23664</v>
      </c>
      <c r="F31">
        <v>2119</v>
      </c>
      <c r="G31">
        <v>16794</v>
      </c>
      <c r="H31">
        <v>8552</v>
      </c>
      <c r="I31">
        <v>17</v>
      </c>
      <c r="J31">
        <v>142</v>
      </c>
      <c r="K31">
        <v>165</v>
      </c>
      <c r="L31">
        <v>584</v>
      </c>
      <c r="M31">
        <v>10589</v>
      </c>
      <c r="N31">
        <v>231</v>
      </c>
      <c r="O31">
        <v>3715</v>
      </c>
      <c r="P31">
        <v>175</v>
      </c>
      <c r="Q31">
        <v>17</v>
      </c>
      <c r="R31">
        <f>B31+J31</f>
        <v>737</v>
      </c>
      <c r="S31">
        <f t="shared" ref="S31" si="25">C31+K31</f>
        <v>862</v>
      </c>
      <c r="T31">
        <f t="shared" ref="T31" si="26">D31+L31</f>
        <v>9755</v>
      </c>
      <c r="U31">
        <f t="shared" ref="U31" si="27">E31+M31</f>
        <v>34253</v>
      </c>
      <c r="V31">
        <f t="shared" ref="V31" si="28">F31+N31</f>
        <v>2350</v>
      </c>
      <c r="W31">
        <f t="shared" ref="W31" si="29">G31+O31</f>
        <v>20509</v>
      </c>
      <c r="X31">
        <f t="shared" ref="X31" si="30">H31+P31</f>
        <v>8727</v>
      </c>
      <c r="Y31">
        <f t="shared" ref="Y31" si="31">I31+Q31</f>
        <v>34</v>
      </c>
      <c r="Z31" s="3">
        <v>2024</v>
      </c>
      <c r="AA31" s="4">
        <f t="shared" ref="AA31" si="32">100*J31/R31</f>
        <v>19.26729986431479</v>
      </c>
      <c r="AB31" s="4">
        <f t="shared" ref="AB31" si="33">100*K31/S31</f>
        <v>19.141531322505802</v>
      </c>
      <c r="AC31" s="4">
        <f t="shared" ref="AC31" si="34">100*L31/T31</f>
        <v>5.9866735007688368</v>
      </c>
      <c r="AD31" s="4">
        <f t="shared" ref="AD31" si="35">100*M31/U31</f>
        <v>30.914080518494732</v>
      </c>
      <c r="AE31" s="4">
        <f t="shared" ref="AE31" si="36">100*N31/V31</f>
        <v>9.8297872340425538</v>
      </c>
      <c r="AF31" s="4">
        <f t="shared" ref="AF31" si="37">100*O31/W31</f>
        <v>18.113998732263884</v>
      </c>
      <c r="AG31" s="4">
        <f t="shared" ref="AG31" si="38">100*P31/X31</f>
        <v>2.0052709980520222</v>
      </c>
      <c r="AH31" s="4">
        <f t="shared" ref="AH31" si="39">100*Q31/Y31</f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T1048576"/>
    </sheetView>
  </sheetViews>
  <sheetFormatPr defaultRowHeight="15" x14ac:dyDescent="0.25"/>
  <sheetData/>
  <sortState ref="A3:Q80">
    <sortCondition descending="1" ref="I3:I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Samlet</vt:lpstr>
      <vt:lpstr>Kategori</vt:lpstr>
      <vt:lpstr>Ark3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Annemette Lindhardt Olsen</dc:creator>
  <cp:lastModifiedBy>Annemette Lindhardt Olsen</cp:lastModifiedBy>
  <dcterms:created xsi:type="dcterms:W3CDTF">2023-02-28T14:39:10Z</dcterms:created>
  <dcterms:modified xsi:type="dcterms:W3CDTF">2025-03-25T13:13:59Z</dcterms:modified>
</cp:coreProperties>
</file>